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 refMode="R1C1"/>
</workbook>
</file>

<file path=xl/calcChain.xml><?xml version="1.0" encoding="utf-8"?>
<calcChain xmlns="http://schemas.openxmlformats.org/spreadsheetml/2006/main">
  <c r="P36" i="9" l="1"/>
  <c r="P35" i="9"/>
  <c r="P34" i="9"/>
  <c r="P38" i="9" s="1"/>
  <c r="L38" i="9"/>
  <c r="N38" i="9"/>
  <c r="O38" i="9"/>
  <c r="I11" i="6"/>
  <c r="J11" i="6"/>
  <c r="K11" i="6"/>
  <c r="L11" i="6"/>
  <c r="M11" i="6"/>
  <c r="N11" i="6"/>
  <c r="F12" i="6"/>
  <c r="G12" i="6"/>
  <c r="H12" i="6"/>
  <c r="F15" i="6"/>
  <c r="G15" i="6"/>
  <c r="H15" i="6"/>
  <c r="H11" i="6" s="1"/>
  <c r="K5" i="1"/>
  <c r="K23" i="1"/>
  <c r="K34" i="1"/>
  <c r="K49" i="1"/>
  <c r="K45" i="1" s="1"/>
  <c r="K64" i="1"/>
  <c r="G11" i="6" l="1"/>
  <c r="K15" i="1"/>
  <c r="F11" i="6"/>
</calcChain>
</file>

<file path=xl/sharedStrings.xml><?xml version="1.0" encoding="utf-8"?>
<sst xmlns="http://schemas.openxmlformats.org/spreadsheetml/2006/main" count="926" uniqueCount="305">
  <si>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</si>
  <si>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</si>
  <si>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</si>
  <si>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</si>
  <si>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</si>
  <si>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</si>
  <si>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</si>
  <si>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</si>
  <si>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</si>
  <si>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</si>
  <si>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</si>
  <si>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</si>
  <si>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</si>
  <si>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</si>
  <si>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</si>
  <si>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</si>
  <si>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</si>
  <si>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</si>
  <si>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</si>
  <si>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</si>
  <si>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</si>
  <si>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</si>
  <si>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</si>
  <si>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</si>
  <si>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</si>
  <si>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</si>
  <si>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</si>
  <si>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</si>
  <si>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</si>
  <si>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</si>
  <si>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</si>
  <si>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</si>
  <si>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</si>
  <si>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</si>
  <si>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</si>
  <si>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</si>
  <si>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</si>
  <si>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</si>
  <si>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</si>
  <si>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</si>
  <si>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</si>
  <si>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</si>
  <si>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</si>
  <si>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</si>
  <si>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</si>
  <si>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</si>
  <si>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</si>
  <si>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</si>
  <si>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</si>
  <si>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</si>
  <si>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</si>
  <si>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</si>
  <si>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</si>
  <si>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</si>
  <si>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</si>
  <si>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</si>
  <si>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</si>
  <si>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</si>
  <si>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</si>
  <si>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</si>
  <si>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</si>
  <si>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</si>
  <si>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</si>
  <si>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</si>
  <si>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</si>
  <si>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</si>
  <si>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</si>
  <si>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</si>
  <si>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</si>
  <si>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</si>
  <si>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</si>
  <si>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</si>
  <si>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</si>
  <si>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</si>
  <si>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</si>
  <si>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</si>
  <si>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</si>
  <si>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</si>
  <si>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</si>
  <si>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</si>
  <si>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</si>
  <si>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</si>
  <si>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</si>
  <si>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</si>
  <si>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</si>
  <si>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</si>
  <si>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</si>
  <si>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</si>
  <si>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</si>
  <si>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</si>
  <si>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</si>
  <si>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апреля 2019 г.</t>
  </si>
  <si>
    <t>644052, Российская Федерация, г.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</si>
  <si>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</si>
  <si>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</si>
  <si>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</si>
  <si>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</si>
  <si>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</si>
  <si>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</si>
  <si>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</si>
  <si>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</si>
  <si>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</si>
  <si>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</si>
  <si>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</si>
  <si>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</si>
  <si>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</si>
  <si>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</si>
  <si>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</si>
  <si>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</si>
  <si>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</si>
  <si>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</si>
  <si>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</si>
  <si>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 xml:space="preserve">увеличение стоимости прочих материальных запасов однократного применения
</t>
  </si>
  <si>
    <t>346</t>
  </si>
  <si>
    <t xml:space="preserve">увеличение стоимости прочих оборотных запасов (материалов)
</t>
  </si>
  <si>
    <t>345</t>
  </si>
  <si>
    <t xml:space="preserve">увеличение стоимости мягкого инвентаря
</t>
  </si>
  <si>
    <t>344</t>
  </si>
  <si>
    <t xml:space="preserve">увеличение стоимости строительных материалов
</t>
  </si>
  <si>
    <t>343</t>
  </si>
  <si>
    <t xml:space="preserve">увеличение стоимости горюче-смазочных материалов
</t>
  </si>
  <si>
    <t>342</t>
  </si>
  <si>
    <t>приобретение продуктов питания</t>
  </si>
  <si>
    <t>341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</si>
  <si>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</si>
  <si>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</si>
  <si>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</si>
  <si>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</si>
  <si>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</si>
  <si>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</si>
  <si>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</si>
  <si>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 xml:space="preserve">Иные выплаты текущего характера организациям
</t>
  </si>
  <si>
    <t>227</t>
  </si>
  <si>
    <t xml:space="preserve">Страхование
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</si>
  <si>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</si>
  <si>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</si>
  <si>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</si>
  <si>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</si>
  <si>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</si>
  <si>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</si>
  <si>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</si>
  <si>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</si>
  <si>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</si>
  <si>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 xml:space="preserve">из них:                                                                                                               оплата работ, услуг
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</si>
  <si>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</si>
  <si>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</si>
  <si>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</si>
  <si>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</si>
  <si>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</si>
  <si>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</si>
  <si>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</si>
  <si>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</si>
  <si>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</si>
  <si>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</si>
  <si>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 xml:space="preserve">Безвозмездные перечисления бюджетам , всего:
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</si>
  <si>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</si>
  <si>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</si>
  <si>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</si>
  <si>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</si>
  <si>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
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</si>
  <si>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</si>
  <si>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</si>
  <si>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</si>
  <si>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</si>
  <si>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</si>
  <si>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</si>
  <si>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</si>
  <si>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</si>
  <si>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</si>
  <si>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</si>
  <si>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</si>
  <si>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</si>
  <si>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</si>
  <si>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</si>
  <si>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>260</t>
  </si>
  <si>
    <t>Социальное обеспечение, всего:</t>
  </si>
  <si>
    <t xml:space="preserve">Начисления на выплаты по оплате труда
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</si>
  <si>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</si>
  <si>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</si>
  <si>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
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</si>
  <si>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</si>
  <si>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</si>
  <si>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</si>
  <si>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</si>
  <si>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</si>
  <si>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</si>
  <si>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</si>
  <si>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</si>
  <si>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</si>
  <si>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</si>
  <si>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</si>
  <si>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</si>
  <si>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</si>
  <si>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>131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</si>
  <si>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</si>
  <si>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</si>
  <si>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>121</t>
  </si>
  <si>
    <t xml:space="preserve">доходы от операционной аренды
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</si>
  <si>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</si>
  <si>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</si>
  <si>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</si>
  <si>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</si>
  <si>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</si>
  <si>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</si>
  <si>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</si>
  <si>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</si>
  <si>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</si>
  <si>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</si>
  <si>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</si>
  <si>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</si>
  <si>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</si>
  <si>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</si>
  <si>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</si>
  <si>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</si>
  <si>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</si>
  <si>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</si>
  <si>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</si>
  <si>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</si>
  <si>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</si>
  <si>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</si>
  <si>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</si>
  <si>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</si>
  <si>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</si>
  <si>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</si>
  <si>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</si>
  <si>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</si>
  <si>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</si>
  <si>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</si>
  <si>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</si>
  <si>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</si>
  <si>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</si>
  <si>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</si>
  <si>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</si>
  <si>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</si>
  <si>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</si>
  <si>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</si>
  <si>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</si>
  <si>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</si>
  <si>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</si>
  <si>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</si>
  <si>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</si>
  <si>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</si>
  <si>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</si>
  <si>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</si>
  <si>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</si>
  <si>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</si>
  <si>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</si>
  <si>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</si>
  <si>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</si>
  <si>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</si>
  <si>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</si>
  <si>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</si>
  <si>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</si>
  <si>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</si>
  <si>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</si>
  <si>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</si>
  <si>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</si>
  <si>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</si>
  <si>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</si>
  <si>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</si>
  <si>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</si>
  <si>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</si>
  <si>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Чешегорова Маргарита Валентиновна </t>
  </si>
  <si>
    <t>С.В. Герасименко</t>
  </si>
  <si>
    <t>Герасименко Светлана Валерьевна</t>
  </si>
  <si>
    <t>О.Ю.Шипицына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</si>
  <si>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</si>
  <si>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</si>
  <si>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</si>
  <si>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</si>
  <si>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</si>
  <si>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</si>
  <si>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</si>
  <si>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</si>
  <si>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</si>
  <si>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</si>
  <si>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</si>
  <si>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</si>
  <si>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</si>
  <si>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</si>
  <si>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</si>
  <si>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</si>
  <si>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</si>
  <si>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</si>
  <si>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</si>
  <si>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</si>
  <si>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</si>
  <si>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</si>
  <si>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</si>
  <si>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</si>
  <si>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</si>
  <si>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</si>
  <si>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</si>
  <si>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</si>
  <si>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</si>
  <si>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</si>
  <si>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</si>
  <si>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Исполняющий обязанности директора департамента образования Администрации города Омска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</si>
  <si>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</si>
  <si>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</si>
  <si>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21.97.94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</si>
  <si>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</si>
  <si>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23.18.25</t>
  </si>
  <si>
    <t>Текущий ремонт учреждений непроизводственной сферы текущего года</t>
  </si>
  <si>
    <t>30 марта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</si>
</sst>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6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0" fontId="19" fillId="0" borderId="0" xfId="73" applyFont="1" applyFill="1" applyAlignment="1">
      <alignment horizontal="center" vertical="center" wrapText="1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right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22" fillId="0" borderId="25" xfId="73" applyFont="1" applyFill="1" applyBorder="1" applyAlignment="1">
      <alignment horizontal="center" vertical="top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>
      <selection activeCell="A19" sqref="A19:I19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6" t="s">
        <v>1</v>
      </c>
      <c r="B4" s="206"/>
      <c r="C4" s="206"/>
      <c r="D4" s="206"/>
      <c r="E4" s="206"/>
      <c r="F4" s="206"/>
      <c r="G4" s="206"/>
      <c r="H4" s="206"/>
      <c r="I4" s="206"/>
      <c r="J4" s="206"/>
      <c r="K4" s="3" t="s">
        <v>2</v>
      </c>
    </row>
    <row r="5" spans="1:11" ht="15" customHeight="1" x14ac:dyDescent="0.3">
      <c r="A5" s="198" t="s">
        <v>3</v>
      </c>
      <c r="B5" s="198"/>
      <c r="C5" s="198"/>
      <c r="D5" s="198"/>
      <c r="E5" s="198"/>
      <c r="F5" s="198"/>
      <c r="G5" s="198"/>
      <c r="H5" s="198"/>
      <c r="I5" s="198"/>
      <c r="J5" s="4">
        <v>100</v>
      </c>
      <c r="K5" s="5">
        <f>K7+K10</f>
        <v>122228106.31999999</v>
      </c>
    </row>
    <row r="6" spans="1:11" x14ac:dyDescent="0.3">
      <c r="A6" s="198" t="s">
        <v>4</v>
      </c>
      <c r="B6" s="198"/>
      <c r="C6" s="198"/>
      <c r="D6" s="198"/>
      <c r="E6" s="198"/>
      <c r="F6" s="198"/>
      <c r="G6" s="198"/>
      <c r="H6" s="198"/>
      <c r="I6" s="198"/>
      <c r="J6" s="4"/>
      <c r="K6" s="6"/>
    </row>
    <row r="7" spans="1:11" x14ac:dyDescent="0.3">
      <c r="A7" s="195" t="s">
        <v>5</v>
      </c>
      <c r="B7" s="196"/>
      <c r="C7" s="196"/>
      <c r="D7" s="196"/>
      <c r="E7" s="196"/>
      <c r="F7" s="196"/>
      <c r="G7" s="196"/>
      <c r="H7" s="196"/>
      <c r="I7" s="197"/>
      <c r="J7" s="4">
        <v>110</v>
      </c>
      <c r="K7" s="6">
        <v>100252423.84999999</v>
      </c>
    </row>
    <row r="8" spans="1:11" ht="15" customHeight="1" x14ac:dyDescent="0.3">
      <c r="A8" s="198" t="s">
        <v>9</v>
      </c>
      <c r="B8" s="198"/>
      <c r="C8" s="198"/>
      <c r="D8" s="198"/>
      <c r="E8" s="198"/>
      <c r="F8" s="198"/>
      <c r="G8" s="198"/>
      <c r="H8" s="198"/>
      <c r="I8" s="198"/>
      <c r="J8" s="4"/>
      <c r="K8" s="6"/>
    </row>
    <row r="9" spans="1:11" x14ac:dyDescent="0.3">
      <c r="A9" s="195" t="s">
        <v>10</v>
      </c>
      <c r="B9" s="196"/>
      <c r="C9" s="196"/>
      <c r="D9" s="196"/>
      <c r="E9" s="196"/>
      <c r="F9" s="196"/>
      <c r="G9" s="196"/>
      <c r="H9" s="196"/>
      <c r="I9" s="197"/>
      <c r="J9" s="4">
        <v>111</v>
      </c>
      <c r="K9" s="6">
        <v>61600280.600000001</v>
      </c>
    </row>
    <row r="10" spans="1:11" x14ac:dyDescent="0.3">
      <c r="A10" s="195" t="s">
        <v>6</v>
      </c>
      <c r="B10" s="196"/>
      <c r="C10" s="196"/>
      <c r="D10" s="196"/>
      <c r="E10" s="196"/>
      <c r="F10" s="196"/>
      <c r="G10" s="196"/>
      <c r="H10" s="196"/>
      <c r="I10" s="197"/>
      <c r="J10" s="4">
        <v>120</v>
      </c>
      <c r="K10" s="6">
        <v>21975682.469999999</v>
      </c>
    </row>
    <row r="11" spans="1:11" ht="15" customHeight="1" x14ac:dyDescent="0.3">
      <c r="A11" s="198" t="s">
        <v>9</v>
      </c>
      <c r="B11" s="198"/>
      <c r="C11" s="198"/>
      <c r="D11" s="198"/>
      <c r="E11" s="198"/>
      <c r="F11" s="198"/>
      <c r="G11" s="198"/>
      <c r="H11" s="198"/>
      <c r="I11" s="198"/>
      <c r="J11" s="4"/>
      <c r="K11" s="6"/>
    </row>
    <row r="12" spans="1:11" x14ac:dyDescent="0.3">
      <c r="A12" s="195" t="s">
        <v>11</v>
      </c>
      <c r="B12" s="196"/>
      <c r="C12" s="196"/>
      <c r="D12" s="196"/>
      <c r="E12" s="196"/>
      <c r="F12" s="196"/>
      <c r="G12" s="196"/>
      <c r="H12" s="196"/>
      <c r="I12" s="197"/>
      <c r="J12" s="4">
        <v>121</v>
      </c>
      <c r="K12" s="6">
        <v>3348321.61</v>
      </c>
    </row>
    <row r="13" spans="1:11" ht="31.5" customHeight="1" x14ac:dyDescent="0.3">
      <c r="A13" s="195" t="s">
        <v>12</v>
      </c>
      <c r="B13" s="196"/>
      <c r="C13" s="196"/>
      <c r="D13" s="196"/>
      <c r="E13" s="196"/>
      <c r="F13" s="196"/>
      <c r="G13" s="196"/>
      <c r="H13" s="196"/>
      <c r="I13" s="197"/>
      <c r="J13" s="4">
        <v>122</v>
      </c>
      <c r="K13" s="6">
        <v>1662487.06</v>
      </c>
    </row>
    <row r="14" spans="1:11" x14ac:dyDescent="0.3">
      <c r="A14" s="195" t="s">
        <v>13</v>
      </c>
      <c r="B14" s="196"/>
      <c r="C14" s="196"/>
      <c r="D14" s="196"/>
      <c r="E14" s="196"/>
      <c r="F14" s="196"/>
      <c r="G14" s="196"/>
      <c r="H14" s="196"/>
      <c r="I14" s="197"/>
      <c r="J14" s="4">
        <v>123</v>
      </c>
      <c r="K14" s="6">
        <v>18627360.859999999</v>
      </c>
    </row>
    <row r="15" spans="1:11" ht="15" customHeight="1" x14ac:dyDescent="0.3">
      <c r="A15" s="198" t="s">
        <v>14</v>
      </c>
      <c r="B15" s="198"/>
      <c r="C15" s="198"/>
      <c r="D15" s="198"/>
      <c r="E15" s="198"/>
      <c r="F15" s="198"/>
      <c r="G15" s="198"/>
      <c r="H15" s="198"/>
      <c r="I15" s="198"/>
      <c r="J15" s="4">
        <v>200</v>
      </c>
      <c r="K15" s="7">
        <f>K17+K21+K22+K23+K34</f>
        <v>1266957.9700000002</v>
      </c>
    </row>
    <row r="16" spans="1:11" x14ac:dyDescent="0.3">
      <c r="A16" s="199" t="s">
        <v>4</v>
      </c>
      <c r="B16" s="199"/>
      <c r="C16" s="199"/>
      <c r="D16" s="199"/>
      <c r="E16" s="199"/>
      <c r="F16" s="199"/>
      <c r="G16" s="199"/>
      <c r="H16" s="199"/>
      <c r="I16" s="199"/>
      <c r="J16" s="4"/>
      <c r="K16" s="6"/>
    </row>
    <row r="17" spans="1:11" x14ac:dyDescent="0.3">
      <c r="A17" s="202" t="s">
        <v>15</v>
      </c>
      <c r="B17" s="203"/>
      <c r="C17" s="203"/>
      <c r="D17" s="203"/>
      <c r="E17" s="203"/>
      <c r="F17" s="203"/>
      <c r="G17" s="203"/>
      <c r="H17" s="203"/>
      <c r="I17" s="204"/>
      <c r="J17" s="4">
        <v>210</v>
      </c>
      <c r="K17" s="6">
        <v>1220614.3700000001</v>
      </c>
    </row>
    <row r="18" spans="1:11" x14ac:dyDescent="0.3">
      <c r="A18" s="199" t="s">
        <v>9</v>
      </c>
      <c r="B18" s="199"/>
      <c r="C18" s="199"/>
      <c r="D18" s="199"/>
      <c r="E18" s="199"/>
      <c r="F18" s="199"/>
      <c r="G18" s="199"/>
      <c r="H18" s="199"/>
      <c r="I18" s="199"/>
      <c r="J18" s="4"/>
      <c r="K18" s="6"/>
    </row>
    <row r="19" spans="1:11" x14ac:dyDescent="0.3">
      <c r="A19" s="202" t="s">
        <v>16</v>
      </c>
      <c r="B19" s="203"/>
      <c r="C19" s="203"/>
      <c r="D19" s="203"/>
      <c r="E19" s="203"/>
      <c r="F19" s="203"/>
      <c r="G19" s="203"/>
      <c r="H19" s="203"/>
      <c r="I19" s="204"/>
      <c r="J19" s="4">
        <v>211</v>
      </c>
      <c r="K19" s="6">
        <v>1220614.3700000001</v>
      </c>
    </row>
    <row r="20" spans="1:11" x14ac:dyDescent="0.3">
      <c r="A20" s="199" t="s">
        <v>46</v>
      </c>
      <c r="B20" s="199"/>
      <c r="C20" s="199"/>
      <c r="D20" s="199"/>
      <c r="E20" s="199"/>
      <c r="F20" s="199"/>
      <c r="G20" s="199"/>
      <c r="H20" s="199"/>
      <c r="I20" s="199"/>
      <c r="J20" s="4">
        <v>212</v>
      </c>
      <c r="K20" s="6"/>
    </row>
    <row r="21" spans="1:11" x14ac:dyDescent="0.3">
      <c r="A21" s="199" t="s">
        <v>47</v>
      </c>
      <c r="B21" s="199"/>
      <c r="C21" s="199"/>
      <c r="D21" s="199"/>
      <c r="E21" s="199"/>
      <c r="F21" s="199"/>
      <c r="G21" s="199"/>
      <c r="H21" s="199"/>
      <c r="I21" s="199"/>
      <c r="J21" s="4">
        <v>220</v>
      </c>
      <c r="K21" s="6"/>
    </row>
    <row r="22" spans="1:11" ht="15" customHeight="1" x14ac:dyDescent="0.3">
      <c r="A22" s="199" t="s">
        <v>7</v>
      </c>
      <c r="B22" s="199"/>
      <c r="C22" s="199"/>
      <c r="D22" s="199"/>
      <c r="E22" s="199"/>
      <c r="F22" s="199"/>
      <c r="G22" s="199"/>
      <c r="H22" s="199"/>
      <c r="I22" s="199"/>
      <c r="J22" s="4">
        <v>230</v>
      </c>
      <c r="K22" s="6"/>
    </row>
    <row r="23" spans="1:11" ht="34.5" customHeight="1" x14ac:dyDescent="0.3">
      <c r="A23" s="198" t="s">
        <v>17</v>
      </c>
      <c r="B23" s="198"/>
      <c r="C23" s="198"/>
      <c r="D23" s="198"/>
      <c r="E23" s="198"/>
      <c r="F23" s="198"/>
      <c r="G23" s="198"/>
      <c r="H23" s="198"/>
      <c r="I23" s="198"/>
      <c r="J23" s="4">
        <v>240</v>
      </c>
      <c r="K23" s="7">
        <f>SUM(K25:K33)</f>
        <v>46343.6</v>
      </c>
    </row>
    <row r="24" spans="1:11" ht="15" customHeight="1" x14ac:dyDescent="0.3">
      <c r="A24" s="198" t="s">
        <v>18</v>
      </c>
      <c r="B24" s="198"/>
      <c r="C24" s="198"/>
      <c r="D24" s="198"/>
      <c r="E24" s="198"/>
      <c r="F24" s="198"/>
      <c r="G24" s="198"/>
      <c r="H24" s="198"/>
      <c r="I24" s="198"/>
      <c r="J24" s="4"/>
      <c r="K24" s="6"/>
    </row>
    <row r="25" spans="1:11" ht="15" customHeight="1" x14ac:dyDescent="0.3">
      <c r="A25" s="198" t="s">
        <v>19</v>
      </c>
      <c r="B25" s="198"/>
      <c r="C25" s="198"/>
      <c r="D25" s="198"/>
      <c r="E25" s="198"/>
      <c r="F25" s="198"/>
      <c r="G25" s="198"/>
      <c r="H25" s="198"/>
      <c r="I25" s="198"/>
      <c r="J25" s="4">
        <v>241</v>
      </c>
      <c r="K25" s="6"/>
    </row>
    <row r="26" spans="1:11" ht="15" customHeight="1" x14ac:dyDescent="0.3">
      <c r="A26" s="198" t="s">
        <v>20</v>
      </c>
      <c r="B26" s="198"/>
      <c r="C26" s="198"/>
      <c r="D26" s="198"/>
      <c r="E26" s="198"/>
      <c r="F26" s="198"/>
      <c r="G26" s="198"/>
      <c r="H26" s="198"/>
      <c r="I26" s="198"/>
      <c r="J26" s="4">
        <v>242</v>
      </c>
      <c r="K26" s="6"/>
    </row>
    <row r="27" spans="1:11" x14ac:dyDescent="0.3">
      <c r="A27" s="195" t="s">
        <v>21</v>
      </c>
      <c r="B27" s="196"/>
      <c r="C27" s="196"/>
      <c r="D27" s="196"/>
      <c r="E27" s="196"/>
      <c r="F27" s="196"/>
      <c r="G27" s="196"/>
      <c r="H27" s="196"/>
      <c r="I27" s="197"/>
      <c r="J27" s="4">
        <v>243</v>
      </c>
      <c r="K27" s="6">
        <v>46343.6</v>
      </c>
    </row>
    <row r="28" spans="1:11" ht="15" customHeight="1" x14ac:dyDescent="0.3">
      <c r="A28" s="198" t="s">
        <v>22</v>
      </c>
      <c r="B28" s="198"/>
      <c r="C28" s="198"/>
      <c r="D28" s="198"/>
      <c r="E28" s="198"/>
      <c r="F28" s="198"/>
      <c r="G28" s="198"/>
      <c r="H28" s="198"/>
      <c r="I28" s="198"/>
      <c r="J28" s="4">
        <v>244</v>
      </c>
      <c r="K28" s="6"/>
    </row>
    <row r="29" spans="1:11" ht="15" customHeight="1" x14ac:dyDescent="0.3">
      <c r="A29" s="198" t="s">
        <v>23</v>
      </c>
      <c r="B29" s="198"/>
      <c r="C29" s="198"/>
      <c r="D29" s="198"/>
      <c r="E29" s="198"/>
      <c r="F29" s="198"/>
      <c r="G29" s="198"/>
      <c r="H29" s="198"/>
      <c r="I29" s="198"/>
      <c r="J29" s="4">
        <v>245</v>
      </c>
      <c r="K29" s="6"/>
    </row>
    <row r="30" spans="1:11" ht="15" customHeight="1" x14ac:dyDescent="0.3">
      <c r="A30" s="198" t="s">
        <v>24</v>
      </c>
      <c r="B30" s="198"/>
      <c r="C30" s="198"/>
      <c r="D30" s="198"/>
      <c r="E30" s="198"/>
      <c r="F30" s="198"/>
      <c r="G30" s="198"/>
      <c r="H30" s="198"/>
      <c r="I30" s="198"/>
      <c r="J30" s="4">
        <v>246</v>
      </c>
      <c r="K30" s="6"/>
    </row>
    <row r="31" spans="1:11" ht="15" customHeight="1" x14ac:dyDescent="0.3">
      <c r="A31" s="198" t="s">
        <v>25</v>
      </c>
      <c r="B31" s="198"/>
      <c r="C31" s="198"/>
      <c r="D31" s="198"/>
      <c r="E31" s="198"/>
      <c r="F31" s="198"/>
      <c r="G31" s="198"/>
      <c r="H31" s="198"/>
      <c r="I31" s="198"/>
      <c r="J31" s="4">
        <v>247</v>
      </c>
      <c r="K31" s="6"/>
    </row>
    <row r="32" spans="1:11" ht="15" customHeight="1" x14ac:dyDescent="0.3">
      <c r="A32" s="198" t="s">
        <v>26</v>
      </c>
      <c r="B32" s="198"/>
      <c r="C32" s="198"/>
      <c r="D32" s="198"/>
      <c r="E32" s="198"/>
      <c r="F32" s="198"/>
      <c r="G32" s="198"/>
      <c r="H32" s="198"/>
      <c r="I32" s="198"/>
      <c r="J32" s="4">
        <v>248</v>
      </c>
      <c r="K32" s="6"/>
    </row>
    <row r="33" spans="1:11" ht="15" customHeight="1" x14ac:dyDescent="0.3">
      <c r="A33" s="198" t="s">
        <v>27</v>
      </c>
      <c r="B33" s="198"/>
      <c r="C33" s="198"/>
      <c r="D33" s="198"/>
      <c r="E33" s="198"/>
      <c r="F33" s="198"/>
      <c r="G33" s="198"/>
      <c r="H33" s="198"/>
      <c r="I33" s="198"/>
      <c r="J33" s="4">
        <v>249</v>
      </c>
      <c r="K33" s="6"/>
    </row>
    <row r="34" spans="1:11" ht="32.25" customHeight="1" x14ac:dyDescent="0.3">
      <c r="A34" s="198" t="s">
        <v>28</v>
      </c>
      <c r="B34" s="198"/>
      <c r="C34" s="198"/>
      <c r="D34" s="198"/>
      <c r="E34" s="198"/>
      <c r="F34" s="198"/>
      <c r="G34" s="198"/>
      <c r="H34" s="198"/>
      <c r="I34" s="198"/>
      <c r="J34" s="4">
        <v>250</v>
      </c>
      <c r="K34" s="7">
        <f>SUM(K36:K44)</f>
        <v>0</v>
      </c>
    </row>
    <row r="35" spans="1:11" ht="15" customHeight="1" x14ac:dyDescent="0.3">
      <c r="A35" s="198" t="s">
        <v>18</v>
      </c>
      <c r="B35" s="198"/>
      <c r="C35" s="198"/>
      <c r="D35" s="198"/>
      <c r="E35" s="198"/>
      <c r="F35" s="198"/>
      <c r="G35" s="198"/>
      <c r="H35" s="198"/>
      <c r="I35" s="198"/>
      <c r="J35" s="4"/>
      <c r="K35" s="6"/>
    </row>
    <row r="36" spans="1:11" ht="15" customHeight="1" x14ac:dyDescent="0.3">
      <c r="A36" s="198" t="s">
        <v>19</v>
      </c>
      <c r="B36" s="198"/>
      <c r="C36" s="198"/>
      <c r="D36" s="198"/>
      <c r="E36" s="198"/>
      <c r="F36" s="198"/>
      <c r="G36" s="198"/>
      <c r="H36" s="198"/>
      <c r="I36" s="198"/>
      <c r="J36" s="4">
        <v>251</v>
      </c>
      <c r="K36" s="6"/>
    </row>
    <row r="37" spans="1:11" ht="15" customHeight="1" x14ac:dyDescent="0.3">
      <c r="A37" s="198" t="s">
        <v>20</v>
      </c>
      <c r="B37" s="198"/>
      <c r="C37" s="198"/>
      <c r="D37" s="198"/>
      <c r="E37" s="198"/>
      <c r="F37" s="198"/>
      <c r="G37" s="198"/>
      <c r="H37" s="198"/>
      <c r="I37" s="198"/>
      <c r="J37" s="4">
        <v>252</v>
      </c>
      <c r="K37" s="6"/>
    </row>
    <row r="38" spans="1:11" ht="15" customHeight="1" x14ac:dyDescent="0.3">
      <c r="A38" s="198" t="s">
        <v>21</v>
      </c>
      <c r="B38" s="198"/>
      <c r="C38" s="198"/>
      <c r="D38" s="198"/>
      <c r="E38" s="198"/>
      <c r="F38" s="198"/>
      <c r="G38" s="198"/>
      <c r="H38" s="198"/>
      <c r="I38" s="198"/>
      <c r="J38" s="4">
        <v>253</v>
      </c>
      <c r="K38" s="6"/>
    </row>
    <row r="39" spans="1:11" ht="15" customHeight="1" x14ac:dyDescent="0.3">
      <c r="A39" s="198" t="s">
        <v>22</v>
      </c>
      <c r="B39" s="198"/>
      <c r="C39" s="198"/>
      <c r="D39" s="198"/>
      <c r="E39" s="198"/>
      <c r="F39" s="198"/>
      <c r="G39" s="198"/>
      <c r="H39" s="198"/>
      <c r="I39" s="198"/>
      <c r="J39" s="4">
        <v>254</v>
      </c>
      <c r="K39" s="6"/>
    </row>
    <row r="40" spans="1:11" ht="15" customHeight="1" x14ac:dyDescent="0.3">
      <c r="A40" s="198" t="s">
        <v>23</v>
      </c>
      <c r="B40" s="198"/>
      <c r="C40" s="198"/>
      <c r="D40" s="198"/>
      <c r="E40" s="198"/>
      <c r="F40" s="198"/>
      <c r="G40" s="198"/>
      <c r="H40" s="198"/>
      <c r="I40" s="198"/>
      <c r="J40" s="4">
        <v>255</v>
      </c>
      <c r="K40" s="6"/>
    </row>
    <row r="41" spans="1:11" ht="15" customHeight="1" x14ac:dyDescent="0.3">
      <c r="A41" s="198" t="s">
        <v>24</v>
      </c>
      <c r="B41" s="198"/>
      <c r="C41" s="198"/>
      <c r="D41" s="198"/>
      <c r="E41" s="198"/>
      <c r="F41" s="198"/>
      <c r="G41" s="198"/>
      <c r="H41" s="198"/>
      <c r="I41" s="198"/>
      <c r="J41" s="4">
        <v>256</v>
      </c>
      <c r="K41" s="6"/>
    </row>
    <row r="42" spans="1:11" ht="15" customHeight="1" x14ac:dyDescent="0.3">
      <c r="A42" s="198" t="s">
        <v>25</v>
      </c>
      <c r="B42" s="198"/>
      <c r="C42" s="198"/>
      <c r="D42" s="198"/>
      <c r="E42" s="198"/>
      <c r="F42" s="198"/>
      <c r="G42" s="198"/>
      <c r="H42" s="198"/>
      <c r="I42" s="198"/>
      <c r="J42" s="4">
        <v>257</v>
      </c>
      <c r="K42" s="6"/>
    </row>
    <row r="43" spans="1:11" ht="15" customHeight="1" x14ac:dyDescent="0.3">
      <c r="A43" s="198" t="s">
        <v>26</v>
      </c>
      <c r="B43" s="198"/>
      <c r="C43" s="198"/>
      <c r="D43" s="198"/>
      <c r="E43" s="198"/>
      <c r="F43" s="198"/>
      <c r="G43" s="198"/>
      <c r="H43" s="198"/>
      <c r="I43" s="198"/>
      <c r="J43" s="4">
        <v>258</v>
      </c>
      <c r="K43" s="6"/>
    </row>
    <row r="44" spans="1:11" ht="15" customHeight="1" x14ac:dyDescent="0.3">
      <c r="A44" s="198" t="s">
        <v>27</v>
      </c>
      <c r="B44" s="198"/>
      <c r="C44" s="198"/>
      <c r="D44" s="198"/>
      <c r="E44" s="198"/>
      <c r="F44" s="198"/>
      <c r="G44" s="198"/>
      <c r="H44" s="198"/>
      <c r="I44" s="198"/>
      <c r="J44" s="4">
        <v>259</v>
      </c>
      <c r="K44" s="6"/>
    </row>
    <row r="45" spans="1:11" ht="15" customHeight="1" x14ac:dyDescent="0.3">
      <c r="A45" s="198" t="s">
        <v>29</v>
      </c>
      <c r="B45" s="198"/>
      <c r="C45" s="198"/>
      <c r="D45" s="198"/>
      <c r="E45" s="198"/>
      <c r="F45" s="198"/>
      <c r="G45" s="198"/>
      <c r="H45" s="198"/>
      <c r="I45" s="198"/>
      <c r="J45" s="4">
        <v>300</v>
      </c>
      <c r="K45" s="7">
        <f>K47+K48+K49+K64</f>
        <v>3625097.6</v>
      </c>
    </row>
    <row r="46" spans="1:11" x14ac:dyDescent="0.3">
      <c r="A46" s="198" t="s">
        <v>4</v>
      </c>
      <c r="B46" s="198"/>
      <c r="C46" s="198"/>
      <c r="D46" s="198"/>
      <c r="E46" s="198"/>
      <c r="F46" s="198"/>
      <c r="G46" s="198"/>
      <c r="H46" s="198"/>
      <c r="I46" s="198"/>
      <c r="J46" s="4"/>
      <c r="K46" s="6"/>
    </row>
    <row r="47" spans="1:11" x14ac:dyDescent="0.3">
      <c r="A47" s="199" t="s">
        <v>30</v>
      </c>
      <c r="B47" s="199"/>
      <c r="C47" s="199"/>
      <c r="D47" s="199"/>
      <c r="E47" s="199"/>
      <c r="F47" s="199"/>
      <c r="G47" s="199"/>
      <c r="H47" s="199"/>
      <c r="I47" s="199"/>
      <c r="J47" s="4">
        <v>310</v>
      </c>
      <c r="K47" s="6"/>
    </row>
    <row r="48" spans="1:11" ht="15" customHeight="1" x14ac:dyDescent="0.3">
      <c r="A48" s="198" t="s">
        <v>8</v>
      </c>
      <c r="B48" s="198"/>
      <c r="C48" s="198"/>
      <c r="D48" s="198"/>
      <c r="E48" s="198"/>
      <c r="F48" s="198"/>
      <c r="G48" s="198"/>
      <c r="H48" s="198"/>
      <c r="I48" s="198"/>
      <c r="J48" s="4">
        <v>320</v>
      </c>
      <c r="K48" s="6"/>
    </row>
    <row r="49" spans="1:11" ht="33.75" customHeight="1" x14ac:dyDescent="0.3">
      <c r="A49" s="198" t="s">
        <v>31</v>
      </c>
      <c r="B49" s="198"/>
      <c r="C49" s="198"/>
      <c r="D49" s="198"/>
      <c r="E49" s="198"/>
      <c r="F49" s="198"/>
      <c r="G49" s="198"/>
      <c r="H49" s="198"/>
      <c r="I49" s="198"/>
      <c r="J49" s="4">
        <v>330</v>
      </c>
      <c r="K49" s="7">
        <f>SUM(K51:K63)</f>
        <v>3450593.74</v>
      </c>
    </row>
    <row r="50" spans="1:11" ht="15" customHeight="1" x14ac:dyDescent="0.3">
      <c r="A50" s="198" t="s">
        <v>18</v>
      </c>
      <c r="B50" s="198"/>
      <c r="C50" s="198"/>
      <c r="D50" s="198"/>
      <c r="E50" s="198"/>
      <c r="F50" s="198"/>
      <c r="G50" s="198"/>
      <c r="H50" s="198"/>
      <c r="I50" s="198"/>
      <c r="J50" s="4"/>
      <c r="K50" s="6"/>
    </row>
    <row r="51" spans="1:11" x14ac:dyDescent="0.3">
      <c r="A51" s="195" t="s">
        <v>32</v>
      </c>
      <c r="B51" s="196"/>
      <c r="C51" s="196"/>
      <c r="D51" s="196"/>
      <c r="E51" s="196"/>
      <c r="F51" s="196"/>
      <c r="G51" s="196"/>
      <c r="H51" s="196"/>
      <c r="I51" s="197"/>
      <c r="J51" s="4">
        <v>331</v>
      </c>
      <c r="K51" s="6">
        <v>1030213.39</v>
      </c>
    </row>
    <row r="52" spans="1:11" x14ac:dyDescent="0.3">
      <c r="A52" s="195" t="s">
        <v>33</v>
      </c>
      <c r="B52" s="196"/>
      <c r="C52" s="196"/>
      <c r="D52" s="196"/>
      <c r="E52" s="196"/>
      <c r="F52" s="196"/>
      <c r="G52" s="196"/>
      <c r="H52" s="196"/>
      <c r="I52" s="197"/>
      <c r="J52" s="4">
        <v>332</v>
      </c>
      <c r="K52" s="6">
        <v>8499.6</v>
      </c>
    </row>
    <row r="53" spans="1:11" ht="15" customHeight="1" x14ac:dyDescent="0.3">
      <c r="A53" s="198" t="s">
        <v>34</v>
      </c>
      <c r="B53" s="198"/>
      <c r="C53" s="198"/>
      <c r="D53" s="198"/>
      <c r="E53" s="198"/>
      <c r="F53" s="198"/>
      <c r="G53" s="198"/>
      <c r="H53" s="198"/>
      <c r="I53" s="198"/>
      <c r="J53" s="4">
        <v>333</v>
      </c>
      <c r="K53" s="6"/>
    </row>
    <row r="54" spans="1:11" ht="15" customHeight="1" x14ac:dyDescent="0.3">
      <c r="A54" s="198" t="s">
        <v>35</v>
      </c>
      <c r="B54" s="198"/>
      <c r="C54" s="198"/>
      <c r="D54" s="198"/>
      <c r="E54" s="198"/>
      <c r="F54" s="198"/>
      <c r="G54" s="198"/>
      <c r="H54" s="198"/>
      <c r="I54" s="198"/>
      <c r="J54" s="4">
        <v>334</v>
      </c>
      <c r="K54" s="6"/>
    </row>
    <row r="55" spans="1:11" x14ac:dyDescent="0.3">
      <c r="A55" s="195" t="s">
        <v>36</v>
      </c>
      <c r="B55" s="196"/>
      <c r="C55" s="196"/>
      <c r="D55" s="196"/>
      <c r="E55" s="196"/>
      <c r="F55" s="196"/>
      <c r="G55" s="196"/>
      <c r="H55" s="196"/>
      <c r="I55" s="197"/>
      <c r="J55" s="4">
        <v>335</v>
      </c>
      <c r="K55" s="6">
        <v>11553.2</v>
      </c>
    </row>
    <row r="56" spans="1:11" x14ac:dyDescent="0.3">
      <c r="A56" s="195" t="s">
        <v>37</v>
      </c>
      <c r="B56" s="196"/>
      <c r="C56" s="196"/>
      <c r="D56" s="196"/>
      <c r="E56" s="196"/>
      <c r="F56" s="196"/>
      <c r="G56" s="196"/>
      <c r="H56" s="196"/>
      <c r="I56" s="197"/>
      <c r="J56" s="4">
        <v>336</v>
      </c>
      <c r="K56" s="6">
        <v>39260</v>
      </c>
    </row>
    <row r="57" spans="1:11" ht="15" customHeight="1" x14ac:dyDescent="0.3">
      <c r="A57" s="198" t="s">
        <v>38</v>
      </c>
      <c r="B57" s="198"/>
      <c r="C57" s="198"/>
      <c r="D57" s="198"/>
      <c r="E57" s="198"/>
      <c r="F57" s="198"/>
      <c r="G57" s="198"/>
      <c r="H57" s="198"/>
      <c r="I57" s="198"/>
      <c r="J57" s="4">
        <v>337</v>
      </c>
      <c r="K57" s="6"/>
    </row>
    <row r="58" spans="1:11" ht="15" customHeight="1" x14ac:dyDescent="0.3">
      <c r="A58" s="198" t="s">
        <v>39</v>
      </c>
      <c r="B58" s="198"/>
      <c r="C58" s="198"/>
      <c r="D58" s="198"/>
      <c r="E58" s="198"/>
      <c r="F58" s="198"/>
      <c r="G58" s="198"/>
      <c r="H58" s="198"/>
      <c r="I58" s="198"/>
      <c r="J58" s="4">
        <v>338</v>
      </c>
      <c r="K58" s="6"/>
    </row>
    <row r="59" spans="1:11" ht="15" customHeight="1" x14ac:dyDescent="0.3">
      <c r="A59" s="198" t="s">
        <v>40</v>
      </c>
      <c r="B59" s="198"/>
      <c r="C59" s="198"/>
      <c r="D59" s="198"/>
      <c r="E59" s="198"/>
      <c r="F59" s="198"/>
      <c r="G59" s="198"/>
      <c r="H59" s="198"/>
      <c r="I59" s="198"/>
      <c r="J59" s="4">
        <v>339</v>
      </c>
      <c r="K59" s="6"/>
    </row>
    <row r="60" spans="1:11" ht="15" customHeight="1" x14ac:dyDescent="0.3">
      <c r="A60" s="198" t="s">
        <v>41</v>
      </c>
      <c r="B60" s="198"/>
      <c r="C60" s="198"/>
      <c r="D60" s="198"/>
      <c r="E60" s="198"/>
      <c r="F60" s="198"/>
      <c r="G60" s="198"/>
      <c r="H60" s="198"/>
      <c r="I60" s="198"/>
      <c r="J60" s="4">
        <v>340</v>
      </c>
      <c r="K60" s="6"/>
    </row>
    <row r="61" spans="1:11" ht="15" customHeight="1" x14ac:dyDescent="0.3">
      <c r="A61" s="198" t="s">
        <v>42</v>
      </c>
      <c r="B61" s="198"/>
      <c r="C61" s="198"/>
      <c r="D61" s="198"/>
      <c r="E61" s="198"/>
      <c r="F61" s="198"/>
      <c r="G61" s="198"/>
      <c r="H61" s="198"/>
      <c r="I61" s="198"/>
      <c r="J61" s="4">
        <v>341</v>
      </c>
      <c r="K61" s="6"/>
    </row>
    <row r="62" spans="1:11" x14ac:dyDescent="0.3">
      <c r="A62" s="195" t="s">
        <v>43</v>
      </c>
      <c r="B62" s="196"/>
      <c r="C62" s="196"/>
      <c r="D62" s="196"/>
      <c r="E62" s="196"/>
      <c r="F62" s="196"/>
      <c r="G62" s="196"/>
      <c r="H62" s="196"/>
      <c r="I62" s="197"/>
      <c r="J62" s="4">
        <v>342</v>
      </c>
      <c r="K62" s="6">
        <v>763191</v>
      </c>
    </row>
    <row r="63" spans="1:11" x14ac:dyDescent="0.3">
      <c r="A63" s="195" t="s">
        <v>44</v>
      </c>
      <c r="B63" s="196"/>
      <c r="C63" s="196"/>
      <c r="D63" s="196"/>
      <c r="E63" s="196"/>
      <c r="F63" s="196"/>
      <c r="G63" s="196"/>
      <c r="H63" s="196"/>
      <c r="I63" s="197"/>
      <c r="J63" s="4">
        <v>343</v>
      </c>
      <c r="K63" s="6">
        <v>1597876.55</v>
      </c>
    </row>
    <row r="64" spans="1:11" ht="45.75" customHeight="1" x14ac:dyDescent="0.3">
      <c r="A64" s="198" t="s">
        <v>45</v>
      </c>
      <c r="B64" s="198"/>
      <c r="C64" s="198"/>
      <c r="D64" s="198"/>
      <c r="E64" s="198"/>
      <c r="F64" s="198"/>
      <c r="G64" s="198"/>
      <c r="H64" s="198"/>
      <c r="I64" s="198"/>
      <c r="J64" s="4">
        <v>350</v>
      </c>
      <c r="K64" s="7">
        <f>SUM(K66:K78)</f>
        <v>174503.86</v>
      </c>
    </row>
    <row r="65" spans="1:11" ht="15" customHeight="1" x14ac:dyDescent="0.3">
      <c r="A65" s="198" t="s">
        <v>18</v>
      </c>
      <c r="B65" s="198"/>
      <c r="C65" s="198"/>
      <c r="D65" s="198"/>
      <c r="E65" s="198"/>
      <c r="F65" s="198"/>
      <c r="G65" s="198"/>
      <c r="H65" s="198"/>
      <c r="I65" s="198"/>
      <c r="J65" s="4"/>
      <c r="K65" s="6"/>
    </row>
    <row r="66" spans="1:11" ht="15" customHeight="1" x14ac:dyDescent="0.3">
      <c r="A66" s="198" t="s">
        <v>32</v>
      </c>
      <c r="B66" s="198"/>
      <c r="C66" s="198"/>
      <c r="D66" s="198"/>
      <c r="E66" s="198"/>
      <c r="F66" s="198"/>
      <c r="G66" s="198"/>
      <c r="H66" s="198"/>
      <c r="I66" s="198"/>
      <c r="J66" s="4">
        <v>351</v>
      </c>
      <c r="K66" s="6"/>
    </row>
    <row r="67" spans="1:11" ht="15" customHeight="1" x14ac:dyDescent="0.3">
      <c r="A67" s="198" t="s">
        <v>33</v>
      </c>
      <c r="B67" s="198"/>
      <c r="C67" s="198"/>
      <c r="D67" s="198"/>
      <c r="E67" s="198"/>
      <c r="F67" s="198"/>
      <c r="G67" s="198"/>
      <c r="H67" s="198"/>
      <c r="I67" s="198"/>
      <c r="J67" s="4">
        <v>352</v>
      </c>
      <c r="K67" s="6"/>
    </row>
    <row r="68" spans="1:11" ht="15" customHeight="1" x14ac:dyDescent="0.3">
      <c r="A68" s="198" t="s">
        <v>34</v>
      </c>
      <c r="B68" s="198"/>
      <c r="C68" s="198"/>
      <c r="D68" s="198"/>
      <c r="E68" s="198"/>
      <c r="F68" s="198"/>
      <c r="G68" s="198"/>
      <c r="H68" s="198"/>
      <c r="I68" s="198"/>
      <c r="J68" s="4">
        <v>353</v>
      </c>
      <c r="K68" s="6"/>
    </row>
    <row r="69" spans="1:11" ht="15" customHeight="1" x14ac:dyDescent="0.3">
      <c r="A69" s="198" t="s">
        <v>35</v>
      </c>
      <c r="B69" s="198"/>
      <c r="C69" s="198"/>
      <c r="D69" s="198"/>
      <c r="E69" s="198"/>
      <c r="F69" s="198"/>
      <c r="G69" s="198"/>
      <c r="H69" s="198"/>
      <c r="I69" s="198"/>
      <c r="J69" s="4">
        <v>354</v>
      </c>
      <c r="K69" s="6"/>
    </row>
    <row r="70" spans="1:11" ht="15" customHeight="1" x14ac:dyDescent="0.3">
      <c r="A70" s="198" t="s">
        <v>36</v>
      </c>
      <c r="B70" s="198"/>
      <c r="C70" s="198"/>
      <c r="D70" s="198"/>
      <c r="E70" s="198"/>
      <c r="F70" s="198"/>
      <c r="G70" s="198"/>
      <c r="H70" s="198"/>
      <c r="I70" s="198"/>
      <c r="J70" s="4">
        <v>355</v>
      </c>
      <c r="K70" s="6"/>
    </row>
    <row r="71" spans="1:11" ht="15" customHeight="1" x14ac:dyDescent="0.3">
      <c r="A71" s="198" t="s">
        <v>37</v>
      </c>
      <c r="B71" s="198"/>
      <c r="C71" s="198"/>
      <c r="D71" s="198"/>
      <c r="E71" s="198"/>
      <c r="F71" s="198"/>
      <c r="G71" s="198"/>
      <c r="H71" s="198"/>
      <c r="I71" s="198"/>
      <c r="J71" s="4">
        <v>356</v>
      </c>
      <c r="K71" s="6"/>
    </row>
    <row r="72" spans="1:11" ht="15" customHeight="1" x14ac:dyDescent="0.3">
      <c r="A72" s="198" t="s">
        <v>38</v>
      </c>
      <c r="B72" s="198"/>
      <c r="C72" s="198"/>
      <c r="D72" s="198"/>
      <c r="E72" s="198"/>
      <c r="F72" s="198"/>
      <c r="G72" s="198"/>
      <c r="H72" s="198"/>
      <c r="I72" s="198"/>
      <c r="J72" s="4">
        <v>357</v>
      </c>
      <c r="K72" s="6"/>
    </row>
    <row r="73" spans="1:11" ht="15" customHeight="1" x14ac:dyDescent="0.3">
      <c r="A73" s="198" t="s">
        <v>39</v>
      </c>
      <c r="B73" s="198"/>
      <c r="C73" s="198"/>
      <c r="D73" s="198"/>
      <c r="E73" s="198"/>
      <c r="F73" s="198"/>
      <c r="G73" s="198"/>
      <c r="H73" s="198"/>
      <c r="I73" s="198"/>
      <c r="J73" s="4">
        <v>358</v>
      </c>
      <c r="K73" s="6"/>
    </row>
    <row r="74" spans="1:11" ht="15" customHeight="1" x14ac:dyDescent="0.3">
      <c r="A74" s="198" t="s">
        <v>40</v>
      </c>
      <c r="B74" s="198"/>
      <c r="C74" s="198"/>
      <c r="D74" s="198"/>
      <c r="E74" s="198"/>
      <c r="F74" s="198"/>
      <c r="G74" s="198"/>
      <c r="H74" s="198"/>
      <c r="I74" s="198"/>
      <c r="J74" s="4">
        <v>359</v>
      </c>
      <c r="K74" s="6"/>
    </row>
    <row r="75" spans="1:11" x14ac:dyDescent="0.3">
      <c r="A75" s="195" t="s">
        <v>41</v>
      </c>
      <c r="B75" s="196"/>
      <c r="C75" s="196"/>
      <c r="D75" s="196"/>
      <c r="E75" s="196"/>
      <c r="F75" s="196"/>
      <c r="G75" s="196"/>
      <c r="H75" s="196"/>
      <c r="I75" s="197"/>
      <c r="J75" s="4">
        <v>360</v>
      </c>
      <c r="K75" s="6">
        <v>174503.86</v>
      </c>
    </row>
    <row r="76" spans="1:11" ht="15" customHeight="1" x14ac:dyDescent="0.3">
      <c r="A76" s="198" t="s">
        <v>42</v>
      </c>
      <c r="B76" s="198"/>
      <c r="C76" s="198"/>
      <c r="D76" s="198"/>
      <c r="E76" s="198"/>
      <c r="F76" s="198"/>
      <c r="G76" s="198"/>
      <c r="H76" s="198"/>
      <c r="I76" s="198"/>
      <c r="J76" s="4">
        <v>361</v>
      </c>
      <c r="K76" s="6"/>
    </row>
    <row r="77" spans="1:11" x14ac:dyDescent="0.3">
      <c r="A77" s="195" t="s">
        <v>43</v>
      </c>
      <c r="B77" s="196"/>
      <c r="C77" s="196"/>
      <c r="D77" s="196"/>
      <c r="E77" s="196"/>
      <c r="F77" s="196"/>
      <c r="G77" s="196"/>
      <c r="H77" s="196"/>
      <c r="I77" s="197"/>
      <c r="J77" s="4">
        <v>362</v>
      </c>
      <c r="K77" s="6">
        <v>0</v>
      </c>
    </row>
    <row r="78" spans="1:11" ht="15" customHeight="1" x14ac:dyDescent="0.3">
      <c r="A78" s="200" t="s">
        <v>44</v>
      </c>
      <c r="B78" s="201"/>
      <c r="C78" s="201"/>
      <c r="D78" s="201"/>
      <c r="E78" s="201"/>
      <c r="F78" s="201"/>
      <c r="G78" s="201"/>
      <c r="H78" s="201"/>
      <c r="I78" s="201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>
      <selection activeCell="H18" sqref="H18:I18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7" t="s">
        <v>88</v>
      </c>
      <c r="O2" s="227"/>
      <c r="P2" s="227"/>
      <c r="Q2" s="227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8" t="s">
        <v>87</v>
      </c>
      <c r="O3" s="228"/>
      <c r="P3" s="228"/>
      <c r="Q3" s="228"/>
      <c r="R3" s="228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12" t="s">
        <v>86</v>
      </c>
      <c r="L4" s="212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12"/>
      <c r="L5" s="212"/>
      <c r="M5" s="35"/>
      <c r="N5" s="230"/>
      <c r="O5" s="230"/>
      <c r="P5" s="36"/>
      <c r="Q5" s="232" t="s">
        <v>96</v>
      </c>
      <c r="R5" s="232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12"/>
      <c r="L6" s="212"/>
      <c r="M6" s="35"/>
      <c r="N6" s="229" t="s">
        <v>85</v>
      </c>
      <c r="O6" s="229"/>
      <c r="P6" s="34"/>
      <c r="Q6" s="229" t="s">
        <v>84</v>
      </c>
      <c r="R6" s="229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1"/>
      <c r="O7" s="231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15" t="s">
        <v>83</v>
      </c>
      <c r="O8" s="215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16" t="s">
        <v>82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8"/>
    </row>
    <row r="11" spans="2:18" ht="17.25" customHeight="1" x14ac:dyDescent="0.3">
      <c r="B11" s="217" t="s">
        <v>81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25" t="s">
        <v>79</v>
      </c>
      <c r="K12" s="225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7" t="s">
        <v>76</v>
      </c>
      <c r="R13" s="208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6" t="s">
        <v>91</v>
      </c>
      <c r="K14" s="226"/>
      <c r="L14" s="26"/>
      <c r="M14" s="26"/>
      <c r="N14" s="26"/>
      <c r="O14" s="19"/>
      <c r="P14" s="25" t="s">
        <v>74</v>
      </c>
      <c r="Q14" s="221"/>
      <c r="R14" s="221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2">
        <v>43556</v>
      </c>
      <c r="R15" s="222"/>
    </row>
    <row r="16" spans="2:18" x14ac:dyDescent="0.3">
      <c r="B16" s="211" t="s">
        <v>72</v>
      </c>
      <c r="C16" s="211"/>
      <c r="D16" s="211"/>
      <c r="E16" s="211"/>
      <c r="F16" s="211"/>
      <c r="G16" s="211"/>
      <c r="H16" s="214" t="s">
        <v>90</v>
      </c>
      <c r="I16" s="214"/>
      <c r="J16" s="214"/>
      <c r="K16" s="214"/>
      <c r="L16" s="214"/>
      <c r="M16" s="214"/>
      <c r="N16" s="214"/>
      <c r="O16" s="214"/>
      <c r="P16" s="25" t="s">
        <v>71</v>
      </c>
      <c r="Q16" s="219" t="s">
        <v>89</v>
      </c>
      <c r="R16" s="219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3">
        <v>52701000</v>
      </c>
      <c r="R17" s="224"/>
    </row>
    <row r="18" spans="2:18" x14ac:dyDescent="0.3">
      <c r="B18" s="213" t="s">
        <v>69</v>
      </c>
      <c r="C18" s="213"/>
      <c r="D18" s="213"/>
      <c r="E18" s="213"/>
      <c r="F18" s="213"/>
      <c r="G18" s="213"/>
      <c r="H18" s="209" t="s">
        <v>93</v>
      </c>
      <c r="I18" s="209"/>
      <c r="J18" s="22"/>
      <c r="K18" s="22"/>
      <c r="L18" s="20"/>
      <c r="M18" s="20"/>
      <c r="N18" s="20"/>
      <c r="O18" s="20"/>
      <c r="P18" s="19" t="s">
        <v>68</v>
      </c>
      <c r="Q18" s="220">
        <v>922</v>
      </c>
      <c r="R18" s="220"/>
    </row>
    <row r="19" spans="2:18" ht="15.75" customHeight="1" x14ac:dyDescent="0.3">
      <c r="B19" s="213" t="s">
        <v>67</v>
      </c>
      <c r="C19" s="213"/>
      <c r="D19" s="213"/>
      <c r="E19" s="213"/>
      <c r="F19" s="213"/>
      <c r="G19" s="213"/>
      <c r="H19" s="209" t="s">
        <v>94</v>
      </c>
      <c r="I19" s="209"/>
      <c r="J19" s="22"/>
      <c r="K19" s="22"/>
      <c r="L19" s="20"/>
      <c r="M19" s="20"/>
      <c r="N19" s="20"/>
      <c r="O19" s="20"/>
      <c r="P19" s="23"/>
      <c r="Q19" s="207"/>
      <c r="R19" s="208"/>
    </row>
    <row r="20" spans="2:18" ht="45" customHeight="1" x14ac:dyDescent="0.3">
      <c r="B20" s="213" t="s">
        <v>66</v>
      </c>
      <c r="C20" s="213"/>
      <c r="D20" s="213"/>
      <c r="E20" s="213"/>
      <c r="F20" s="213"/>
      <c r="G20" s="213"/>
      <c r="H20" s="218" t="s">
        <v>95</v>
      </c>
      <c r="I20" s="218"/>
      <c r="J20" s="22"/>
      <c r="K20" s="22"/>
      <c r="L20" s="20"/>
      <c r="M20" s="20"/>
      <c r="N20" s="20"/>
      <c r="O20" s="20"/>
      <c r="P20" s="19" t="s">
        <v>65</v>
      </c>
      <c r="Q20" s="207">
        <v>52401300000</v>
      </c>
      <c r="R20" s="208"/>
    </row>
    <row r="21" spans="2:18" ht="25.5" customHeight="1" x14ac:dyDescent="0.3">
      <c r="B21" s="211" t="s">
        <v>64</v>
      </c>
      <c r="C21" s="211"/>
      <c r="D21" s="211"/>
      <c r="E21" s="211"/>
      <c r="F21" s="211"/>
      <c r="G21" s="211"/>
      <c r="H21" s="210" t="s">
        <v>63</v>
      </c>
      <c r="I21" s="210"/>
      <c r="J21" s="210"/>
      <c r="K21" s="210"/>
      <c r="L21" s="210"/>
      <c r="M21" s="210"/>
      <c r="N21" s="210"/>
      <c r="O21" s="210"/>
      <c r="P21" s="19" t="s">
        <v>62</v>
      </c>
      <c r="Q21" s="207">
        <v>383</v>
      </c>
      <c r="R21" s="208"/>
    </row>
    <row r="22" spans="2:18" x14ac:dyDescent="0.3">
      <c r="B22" s="211" t="s">
        <v>61</v>
      </c>
      <c r="C22" s="211"/>
      <c r="D22" s="211"/>
      <c r="E22" s="211"/>
      <c r="F22" s="211"/>
      <c r="G22" s="211"/>
      <c r="H22" s="242" t="s">
        <v>92</v>
      </c>
      <c r="I22" s="242"/>
      <c r="J22" s="242"/>
      <c r="K22" s="242"/>
      <c r="L22" s="242"/>
      <c r="M22" s="242"/>
      <c r="N22" s="242"/>
      <c r="O22" s="21"/>
      <c r="P22" s="19" t="s">
        <v>59</v>
      </c>
      <c r="Q22" s="207">
        <v>643</v>
      </c>
      <c r="R22" s="208"/>
    </row>
    <row r="23" spans="2:18" ht="12.75" hidden="1" customHeight="1" x14ac:dyDescent="0.3">
      <c r="B23" s="211" t="s">
        <v>60</v>
      </c>
      <c r="C23" s="211"/>
      <c r="D23" s="211"/>
      <c r="E23" s="211"/>
      <c r="F23" s="211"/>
      <c r="G23" s="211"/>
      <c r="H23" s="239"/>
      <c r="I23" s="239"/>
      <c r="J23" s="239"/>
      <c r="K23" s="239"/>
      <c r="L23" s="239"/>
      <c r="M23" s="239"/>
      <c r="N23" s="239"/>
      <c r="O23" s="20"/>
      <c r="P23" s="19" t="s">
        <v>59</v>
      </c>
      <c r="Q23" s="235">
        <v>643</v>
      </c>
      <c r="R23" s="236"/>
    </row>
    <row r="24" spans="2:18" ht="18" customHeight="1" x14ac:dyDescent="0.3">
      <c r="B24" s="211" t="s">
        <v>58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19"/>
      <c r="Q24" s="234"/>
      <c r="R24" s="234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38" t="s">
        <v>57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7"/>
      <c r="Q27" s="237"/>
      <c r="R27" s="237"/>
    </row>
    <row r="28" spans="2:18" ht="12.75" customHeight="1" x14ac:dyDescent="0.3">
      <c r="B28" s="240" t="s">
        <v>56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13"/>
      <c r="Q28" s="13"/>
      <c r="R28" s="13"/>
    </row>
    <row r="29" spans="2:18" ht="31.5" customHeight="1" x14ac:dyDescent="0.3">
      <c r="B29" s="241" t="s">
        <v>99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</row>
    <row r="30" spans="2:18" ht="44.25" customHeight="1" x14ac:dyDescent="0.3"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</row>
    <row r="31" spans="2:18" ht="48" customHeight="1" x14ac:dyDescent="0.3"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</row>
    <row r="32" spans="2:18" ht="24" customHeight="1" x14ac:dyDescent="0.3">
      <c r="B32" s="240" t="s">
        <v>55</v>
      </c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16"/>
      <c r="P32" s="15"/>
      <c r="Q32" s="13"/>
      <c r="R32" s="13"/>
    </row>
    <row r="33" spans="2:18" ht="31.5" customHeight="1" x14ac:dyDescent="0.3">
      <c r="B33" s="233" t="s">
        <v>97</v>
      </c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</row>
    <row r="34" spans="2:18" ht="36" customHeight="1" x14ac:dyDescent="0.3">
      <c r="B34" s="240" t="s">
        <v>54</v>
      </c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14"/>
      <c r="P34" s="15"/>
    </row>
    <row r="35" spans="2:18" ht="31.5" customHeight="1" x14ac:dyDescent="0.3">
      <c r="B35" s="233" t="s">
        <v>98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2:18" ht="63" customHeight="1" x14ac:dyDescent="0.3">
      <c r="B36" s="240" t="s">
        <v>53</v>
      </c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14"/>
      <c r="P36" s="244">
        <v>100252423.84999999</v>
      </c>
      <c r="Q36" s="244"/>
    </row>
    <row r="37" spans="2:18" ht="27.75" customHeight="1" x14ac:dyDescent="0.3">
      <c r="B37" s="14"/>
      <c r="C37" s="243" t="s">
        <v>52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14"/>
      <c r="P37" s="241"/>
      <c r="Q37" s="241"/>
    </row>
    <row r="38" spans="2:18" ht="27.75" customHeight="1" x14ac:dyDescent="0.3">
      <c r="B38" s="14"/>
      <c r="C38" s="245" t="s">
        <v>51</v>
      </c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14"/>
      <c r="P38" s="241"/>
      <c r="Q38" s="241"/>
    </row>
    <row r="39" spans="2:18" ht="27.75" customHeight="1" x14ac:dyDescent="0.3">
      <c r="B39" s="14"/>
      <c r="C39" s="243" t="s">
        <v>50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14"/>
      <c r="P39" s="241"/>
      <c r="Q39" s="241"/>
    </row>
    <row r="40" spans="2:18" ht="31.5" customHeight="1" x14ac:dyDescent="0.3">
      <c r="B40" s="240" t="s">
        <v>49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13"/>
      <c r="P40" s="244">
        <v>21975682.469999999</v>
      </c>
      <c r="Q40" s="244"/>
    </row>
    <row r="41" spans="2:18" x14ac:dyDescent="0.3">
      <c r="C41" s="243" t="s">
        <v>48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P41" s="244">
        <v>3348321.61</v>
      </c>
      <c r="Q41" s="244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F4" sqref="F4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3" t="s">
        <v>217</v>
      </c>
      <c r="K1" s="273"/>
      <c r="L1" s="273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304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6" t="s">
        <v>1</v>
      </c>
      <c r="B5" s="266"/>
      <c r="C5" s="274" t="s">
        <v>214</v>
      </c>
      <c r="D5" s="264" t="s">
        <v>213</v>
      </c>
      <c r="E5" s="266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66"/>
      <c r="B6" s="266"/>
      <c r="C6" s="275"/>
      <c r="D6" s="277"/>
      <c r="E6" s="266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66"/>
      <c r="B7" s="266"/>
      <c r="C7" s="275"/>
      <c r="D7" s="277"/>
      <c r="E7" s="266"/>
      <c r="F7" s="281"/>
      <c r="G7" s="266" t="s">
        <v>209</v>
      </c>
      <c r="H7" s="266" t="s">
        <v>208</v>
      </c>
      <c r="I7" s="266" t="s">
        <v>207</v>
      </c>
      <c r="J7" s="266" t="s">
        <v>206</v>
      </c>
      <c r="K7" s="286" t="s">
        <v>205</v>
      </c>
      <c r="L7" s="279"/>
    </row>
    <row r="8" spans="1:12" ht="35.25" customHeight="1" x14ac:dyDescent="0.3">
      <c r="A8" s="266"/>
      <c r="B8" s="266"/>
      <c r="C8" s="275"/>
      <c r="D8" s="277"/>
      <c r="E8" s="266"/>
      <c r="F8" s="281"/>
      <c r="G8" s="266"/>
      <c r="H8" s="266"/>
      <c r="I8" s="266"/>
      <c r="J8" s="266"/>
      <c r="K8" s="264" t="s">
        <v>204</v>
      </c>
      <c r="L8" s="264" t="s">
        <v>203</v>
      </c>
    </row>
    <row r="9" spans="1:12" ht="31.5" customHeight="1" x14ac:dyDescent="0.3">
      <c r="A9" s="266"/>
      <c r="B9" s="266"/>
      <c r="C9" s="276"/>
      <c r="D9" s="265"/>
      <c r="E9" s="266"/>
      <c r="F9" s="282"/>
      <c r="G9" s="266"/>
      <c r="H9" s="266"/>
      <c r="I9" s="266"/>
      <c r="J9" s="266"/>
      <c r="K9" s="265"/>
      <c r="L9" s="265"/>
    </row>
    <row r="10" spans="1:12" ht="16.5" customHeight="1" x14ac:dyDescent="0.3">
      <c r="A10" s="266">
        <v>1</v>
      </c>
      <c r="B10" s="266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83" t="s">
        <v>200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5"/>
    </row>
    <row r="12" spans="1:12" x14ac:dyDescent="0.3">
      <c r="A12" s="269" t="s">
        <v>199</v>
      </c>
      <c r="B12" s="270"/>
      <c r="C12" s="43">
        <v>100</v>
      </c>
      <c r="D12" s="43" t="s">
        <v>100</v>
      </c>
      <c r="E12" s="43" t="s">
        <v>100</v>
      </c>
      <c r="F12" s="51">
        <v>67411731.109999999</v>
      </c>
      <c r="G12" s="50">
        <v>60352207.509999998</v>
      </c>
      <c r="H12" s="50">
        <v>108329.60000000001</v>
      </c>
      <c r="I12" s="50">
        <v>0</v>
      </c>
      <c r="J12" s="50">
        <v>0</v>
      </c>
      <c r="K12" s="50">
        <v>6951194</v>
      </c>
      <c r="L12" s="50">
        <v>0</v>
      </c>
    </row>
    <row r="13" spans="1:12" x14ac:dyDescent="0.3">
      <c r="A13" s="269" t="s">
        <v>198</v>
      </c>
      <c r="B13" s="270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ht="31.5" customHeight="1" x14ac:dyDescent="0.3">
      <c r="A14" s="260" t="s">
        <v>197</v>
      </c>
      <c r="B14" s="261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47.25" customHeight="1" x14ac:dyDescent="0.3">
      <c r="A15" s="271" t="s">
        <v>195</v>
      </c>
      <c r="B15" s="272"/>
      <c r="C15" s="45">
        <v>120</v>
      </c>
      <c r="D15" s="45">
        <v>130</v>
      </c>
      <c r="E15" s="45">
        <v>130</v>
      </c>
      <c r="F15" s="39">
        <v>67303401.510000005</v>
      </c>
      <c r="G15" s="47">
        <v>60352207.509999998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ht="31.5" customHeight="1" x14ac:dyDescent="0.3">
      <c r="A16" s="260" t="s">
        <v>194</v>
      </c>
      <c r="B16" s="261"/>
      <c r="C16" s="45"/>
      <c r="D16" s="45" t="s">
        <v>193</v>
      </c>
      <c r="E16" s="45" t="s">
        <v>193</v>
      </c>
      <c r="F16" s="39">
        <v>67303401.510000005</v>
      </c>
      <c r="G16" s="42">
        <v>60352207.509999998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47.25" customHeight="1" x14ac:dyDescent="0.3">
      <c r="A17" s="271" t="s">
        <v>192</v>
      </c>
      <c r="B17" s="272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47.25" customHeight="1" x14ac:dyDescent="0.3">
      <c r="A18" s="271" t="s">
        <v>191</v>
      </c>
      <c r="B18" s="272"/>
      <c r="C18" s="45">
        <v>140</v>
      </c>
      <c r="D18" s="45">
        <v>150</v>
      </c>
      <c r="E18" s="45">
        <v>150</v>
      </c>
      <c r="F18" s="39">
        <v>108329.60000000001</v>
      </c>
      <c r="G18" s="55" t="s">
        <v>100</v>
      </c>
      <c r="H18" s="39">
        <v>108329.60000000001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60" t="s">
        <v>190</v>
      </c>
      <c r="B19" s="261"/>
      <c r="C19" s="45"/>
      <c r="D19" s="45" t="s">
        <v>189</v>
      </c>
      <c r="E19" s="45" t="s">
        <v>189</v>
      </c>
      <c r="F19" s="39">
        <v>108329.60000000001</v>
      </c>
      <c r="G19" s="45" t="s">
        <v>100</v>
      </c>
      <c r="H19" s="42">
        <v>108329.60000000001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71" t="s">
        <v>188</v>
      </c>
      <c r="B20" s="272"/>
      <c r="C20" s="45">
        <v>160</v>
      </c>
      <c r="D20" s="45">
        <v>180</v>
      </c>
      <c r="E20" s="45">
        <v>180</v>
      </c>
      <c r="F20" s="39">
        <v>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0</v>
      </c>
      <c r="L20" s="55" t="s">
        <v>100</v>
      </c>
    </row>
    <row r="21" spans="1:14" x14ac:dyDescent="0.3">
      <c r="A21" s="260" t="s">
        <v>187</v>
      </c>
      <c r="B21" s="261"/>
      <c r="C21" s="45"/>
      <c r="D21" s="45" t="s">
        <v>186</v>
      </c>
      <c r="E21" s="45" t="s">
        <v>186</v>
      </c>
      <c r="F21" s="39">
        <v>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/>
      <c r="L21" s="45" t="s">
        <v>100</v>
      </c>
    </row>
    <row r="22" spans="1:14" x14ac:dyDescent="0.3">
      <c r="A22" s="271" t="s">
        <v>185</v>
      </c>
      <c r="B22" s="272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60" t="s">
        <v>184</v>
      </c>
      <c r="B23" s="261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60" t="s">
        <v>183</v>
      </c>
      <c r="B24" s="261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9" customHeight="1" x14ac:dyDescent="0.3">
      <c r="A25" s="262"/>
      <c r="B25" s="263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50" t="s">
        <v>182</v>
      </c>
      <c r="B26" s="251"/>
      <c r="C26" s="52">
        <v>200</v>
      </c>
      <c r="D26" s="43" t="s">
        <v>100</v>
      </c>
      <c r="E26" s="43" t="s">
        <v>100</v>
      </c>
      <c r="F26" s="51">
        <v>67642649.519999996</v>
      </c>
      <c r="G26" s="50">
        <v>60366350.979999997</v>
      </c>
      <c r="H26" s="50">
        <v>112716.56</v>
      </c>
      <c r="I26" s="50">
        <v>0</v>
      </c>
      <c r="J26" s="50">
        <v>0</v>
      </c>
      <c r="K26" s="50">
        <v>7163581.9800000004</v>
      </c>
      <c r="L26" s="50">
        <v>0</v>
      </c>
    </row>
    <row r="27" spans="1:14" ht="31.5" customHeight="1" x14ac:dyDescent="0.3">
      <c r="A27" s="250" t="s">
        <v>181</v>
      </c>
      <c r="B27" s="251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2" t="s">
        <v>180</v>
      </c>
      <c r="B28" s="253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47.25" customHeight="1" x14ac:dyDescent="0.3">
      <c r="A29" s="252" t="s">
        <v>179</v>
      </c>
      <c r="B29" s="253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2" t="s">
        <v>178</v>
      </c>
      <c r="B30" s="253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8"/>
      <c r="N30" s="249"/>
    </row>
    <row r="31" spans="1:14" ht="47.25" customHeight="1" x14ac:dyDescent="0.3">
      <c r="A31" s="252" t="s">
        <v>176</v>
      </c>
      <c r="B31" s="253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58" t="s">
        <v>175</v>
      </c>
      <c r="B32" s="259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2" t="s">
        <v>173</v>
      </c>
      <c r="B33" s="253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2"/>
      <c r="B34" s="253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67" t="s">
        <v>171</v>
      </c>
      <c r="B35" s="268"/>
      <c r="C35" s="46" t="s">
        <v>170</v>
      </c>
      <c r="D35" s="45" t="s">
        <v>146</v>
      </c>
      <c r="E35" s="45" t="s">
        <v>169</v>
      </c>
      <c r="F35" s="39">
        <v>1511199.29</v>
      </c>
      <c r="G35" s="47">
        <v>1491501.69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4" t="s">
        <v>168</v>
      </c>
      <c r="B36" s="255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6" t="s">
        <v>167</v>
      </c>
      <c r="B37" s="247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6" t="s">
        <v>166</v>
      </c>
      <c r="B38" s="247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6" t="s">
        <v>165</v>
      </c>
      <c r="B39" s="247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6" t="s">
        <v>163</v>
      </c>
      <c r="B40" s="247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6" t="s">
        <v>161</v>
      </c>
      <c r="B41" s="247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94.5" customHeight="1" x14ac:dyDescent="0.3">
      <c r="A42" s="254" t="s">
        <v>159</v>
      </c>
      <c r="B42" s="255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6" t="s">
        <v>156</v>
      </c>
      <c r="B43" s="247"/>
      <c r="C43" s="46"/>
      <c r="D43" s="45" t="s">
        <v>155</v>
      </c>
      <c r="E43" s="45" t="s">
        <v>145</v>
      </c>
      <c r="F43" s="39">
        <v>34547.29</v>
      </c>
      <c r="G43" s="42">
        <v>24849.69</v>
      </c>
      <c r="H43" s="42">
        <v>9697.6</v>
      </c>
      <c r="I43" s="42"/>
      <c r="J43" s="42"/>
      <c r="K43" s="42"/>
      <c r="L43" s="42"/>
    </row>
    <row r="44" spans="1:12" ht="47.25" customHeight="1" x14ac:dyDescent="0.3">
      <c r="A44" s="250" t="s">
        <v>154</v>
      </c>
      <c r="B44" s="251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6" t="s">
        <v>150</v>
      </c>
      <c r="B45" s="247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50" t="s">
        <v>147</v>
      </c>
      <c r="B46" s="251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50" t="s">
        <v>144</v>
      </c>
      <c r="B47" s="251"/>
      <c r="C47" s="46">
        <v>260</v>
      </c>
      <c r="D47" s="45" t="s">
        <v>100</v>
      </c>
      <c r="E47" s="45" t="s">
        <v>100</v>
      </c>
      <c r="F47" s="39">
        <v>4776290.3899999997</v>
      </c>
      <c r="G47" s="39">
        <v>4673271.43</v>
      </c>
      <c r="H47" s="39">
        <v>103018.96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6" t="s">
        <v>143</v>
      </c>
      <c r="B48" s="247"/>
      <c r="C48" s="46"/>
      <c r="D48" s="45" t="s">
        <v>142</v>
      </c>
      <c r="E48" s="45">
        <v>244</v>
      </c>
      <c r="F48" s="39">
        <v>4776290.3899999997</v>
      </c>
      <c r="G48" s="39">
        <v>4673271.43</v>
      </c>
      <c r="H48" s="39">
        <v>103018.96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6" t="s">
        <v>141</v>
      </c>
      <c r="B49" s="247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6" t="s">
        <v>140</v>
      </c>
      <c r="B50" s="247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6" t="s">
        <v>139</v>
      </c>
      <c r="B51" s="247"/>
      <c r="C51" s="46"/>
      <c r="D51" s="45">
        <v>223</v>
      </c>
      <c r="E51" s="45">
        <v>244</v>
      </c>
      <c r="F51" s="39">
        <v>3862650.8799999999</v>
      </c>
      <c r="G51" s="42">
        <v>3862650.8799999999</v>
      </c>
      <c r="H51" s="42"/>
      <c r="I51" s="42"/>
      <c r="J51" s="42"/>
      <c r="K51" s="42"/>
      <c r="L51" s="42"/>
    </row>
    <row r="52" spans="1:12" ht="63" customHeight="1" x14ac:dyDescent="0.3">
      <c r="A52" s="246" t="s">
        <v>138</v>
      </c>
      <c r="B52" s="247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6" t="s">
        <v>136</v>
      </c>
      <c r="B53" s="247"/>
      <c r="C53" s="46"/>
      <c r="D53" s="45">
        <v>225</v>
      </c>
      <c r="E53" s="45">
        <v>244</v>
      </c>
      <c r="F53" s="39">
        <v>294390.96000000002</v>
      </c>
      <c r="G53" s="42">
        <v>290004</v>
      </c>
      <c r="H53" s="42">
        <v>4386.96</v>
      </c>
      <c r="I53" s="42"/>
      <c r="J53" s="42"/>
      <c r="K53" s="42"/>
      <c r="L53" s="42"/>
    </row>
    <row r="54" spans="1:12" x14ac:dyDescent="0.3">
      <c r="A54" s="246" t="s">
        <v>135</v>
      </c>
      <c r="B54" s="247"/>
      <c r="C54" s="46"/>
      <c r="D54" s="45">
        <v>226</v>
      </c>
      <c r="E54" s="45">
        <v>244</v>
      </c>
      <c r="F54" s="39">
        <v>512521.68</v>
      </c>
      <c r="G54" s="42">
        <v>413889.68</v>
      </c>
      <c r="H54" s="42">
        <v>98632</v>
      </c>
      <c r="I54" s="42"/>
      <c r="J54" s="42"/>
      <c r="K54" s="42"/>
      <c r="L54" s="42"/>
    </row>
    <row r="55" spans="1:12" ht="47.25" customHeight="1" x14ac:dyDescent="0.3">
      <c r="A55" s="246" t="s">
        <v>134</v>
      </c>
      <c r="B55" s="247"/>
      <c r="C55" s="46"/>
      <c r="D55" s="45">
        <v>226</v>
      </c>
      <c r="E55" s="45">
        <v>244</v>
      </c>
      <c r="F55" s="39">
        <v>98632</v>
      </c>
      <c r="G55" s="42"/>
      <c r="H55" s="42">
        <v>98632</v>
      </c>
      <c r="I55" s="42"/>
      <c r="J55" s="42"/>
      <c r="K55" s="42"/>
      <c r="L55" s="42"/>
    </row>
    <row r="56" spans="1:12" ht="31.5" customHeight="1" x14ac:dyDescent="0.3">
      <c r="A56" s="246" t="s">
        <v>133</v>
      </c>
      <c r="B56" s="247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47.25" customHeight="1" x14ac:dyDescent="0.3">
      <c r="A57" s="252" t="s">
        <v>131</v>
      </c>
      <c r="B57" s="253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50" t="s">
        <v>128</v>
      </c>
      <c r="B58" s="251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50" t="s">
        <v>126</v>
      </c>
      <c r="B59" s="251"/>
      <c r="C59" s="46" t="s">
        <v>125</v>
      </c>
      <c r="D59" s="45">
        <v>340</v>
      </c>
      <c r="E59" s="45">
        <v>244</v>
      </c>
      <c r="F59" s="39">
        <v>6575951.2400000002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6258581.9800000004</v>
      </c>
      <c r="L59" s="47">
        <v>0</v>
      </c>
    </row>
    <row r="60" spans="1:12" ht="78.75" customHeight="1" x14ac:dyDescent="0.3">
      <c r="A60" s="246" t="s">
        <v>124</v>
      </c>
      <c r="B60" s="247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6" t="s">
        <v>122</v>
      </c>
      <c r="B61" s="247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47.25" customHeight="1" x14ac:dyDescent="0.3">
      <c r="A62" s="246" t="s">
        <v>120</v>
      </c>
      <c r="B62" s="247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47.25" customHeight="1" x14ac:dyDescent="0.3">
      <c r="A63" s="246" t="s">
        <v>118</v>
      </c>
      <c r="B63" s="247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ht="31.5" customHeight="1" x14ac:dyDescent="0.3">
      <c r="A64" s="246" t="s">
        <v>116</v>
      </c>
      <c r="B64" s="247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47.25" customHeight="1" x14ac:dyDescent="0.3">
      <c r="A65" s="246" t="s">
        <v>114</v>
      </c>
      <c r="B65" s="247"/>
      <c r="C65" s="46"/>
      <c r="D65" s="45" t="s">
        <v>113</v>
      </c>
      <c r="E65" s="45">
        <v>244</v>
      </c>
      <c r="F65" s="39">
        <v>210313.95</v>
      </c>
      <c r="G65" s="42">
        <v>193595</v>
      </c>
      <c r="H65" s="42"/>
      <c r="I65" s="42"/>
      <c r="J65" s="42"/>
      <c r="K65" s="42">
        <v>16718.95</v>
      </c>
      <c r="L65" s="42"/>
    </row>
    <row r="66" spans="1:12" ht="63" customHeight="1" x14ac:dyDescent="0.3">
      <c r="A66" s="246" t="s">
        <v>112</v>
      </c>
      <c r="B66" s="247"/>
      <c r="C66" s="46"/>
      <c r="D66" s="45" t="s">
        <v>111</v>
      </c>
      <c r="E66" s="45">
        <v>244</v>
      </c>
      <c r="F66" s="39">
        <v>21235.26</v>
      </c>
      <c r="G66" s="42">
        <v>21235.26</v>
      </c>
      <c r="H66" s="42"/>
      <c r="I66" s="42"/>
      <c r="J66" s="42"/>
      <c r="K66" s="42"/>
      <c r="L66" s="42"/>
    </row>
    <row r="67" spans="1:12" x14ac:dyDescent="0.3">
      <c r="A67" s="246" t="s">
        <v>110</v>
      </c>
      <c r="B67" s="247"/>
      <c r="C67" s="46">
        <v>300</v>
      </c>
      <c r="D67" s="45" t="s">
        <v>109</v>
      </c>
      <c r="E67" s="45" t="s">
        <v>100</v>
      </c>
      <c r="F67" s="39">
        <v>67411731.109999999</v>
      </c>
      <c r="G67" s="39">
        <v>60352207.509999998</v>
      </c>
      <c r="H67" s="39">
        <v>108329.60000000001</v>
      </c>
      <c r="I67" s="39">
        <v>0</v>
      </c>
      <c r="J67" s="39">
        <v>0</v>
      </c>
      <c r="K67" s="39">
        <v>6951194</v>
      </c>
      <c r="L67" s="39">
        <v>0</v>
      </c>
    </row>
    <row r="68" spans="1:12" ht="31.5" customHeight="1" x14ac:dyDescent="0.3">
      <c r="A68" s="246" t="s">
        <v>108</v>
      </c>
      <c r="B68" s="247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6" t="s">
        <v>107</v>
      </c>
      <c r="B69" s="247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6" t="s">
        <v>106</v>
      </c>
      <c r="B70" s="247"/>
      <c r="C70" s="46">
        <v>400</v>
      </c>
      <c r="D70" s="45" t="s">
        <v>105</v>
      </c>
      <c r="E70" s="45" t="s">
        <v>100</v>
      </c>
      <c r="F70" s="39">
        <v>67642649.519999996</v>
      </c>
      <c r="G70" s="39">
        <v>60366350.979999997</v>
      </c>
      <c r="H70" s="39">
        <v>112716.56</v>
      </c>
      <c r="I70" s="39">
        <v>0</v>
      </c>
      <c r="J70" s="39">
        <v>0</v>
      </c>
      <c r="K70" s="39">
        <v>7163581.9800000004</v>
      </c>
      <c r="L70" s="39">
        <v>0</v>
      </c>
    </row>
    <row r="71" spans="1:12" ht="31.5" customHeight="1" x14ac:dyDescent="0.3">
      <c r="A71" s="246" t="s">
        <v>104</v>
      </c>
      <c r="B71" s="247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6" t="s">
        <v>103</v>
      </c>
      <c r="B72" s="247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50" t="s">
        <v>102</v>
      </c>
      <c r="B73" s="251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6" t="s">
        <v>101</v>
      </c>
      <c r="B74" s="257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33:B33"/>
    <mergeCell ref="A34:B34"/>
    <mergeCell ref="A39:B39"/>
    <mergeCell ref="A42:B42"/>
    <mergeCell ref="A45:B45"/>
    <mergeCell ref="A37:B37"/>
    <mergeCell ref="A12:B12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1:L11"/>
    <mergeCell ref="H7:H9"/>
    <mergeCell ref="I7:I9"/>
    <mergeCell ref="J7:J9"/>
    <mergeCell ref="K7:L7"/>
    <mergeCell ref="K8:K9"/>
    <mergeCell ref="L8:L9"/>
    <mergeCell ref="A10:B10"/>
    <mergeCell ref="A35:B35"/>
    <mergeCell ref="A13:B13"/>
    <mergeCell ref="A14:B14"/>
    <mergeCell ref="A15:B15"/>
    <mergeCell ref="A17:B17"/>
    <mergeCell ref="A24:B24"/>
    <mergeCell ref="A18:B18"/>
    <mergeCell ref="A19:B19"/>
    <mergeCell ref="A20:B20"/>
    <mergeCell ref="A21:B21"/>
    <mergeCell ref="A22:B22"/>
    <mergeCell ref="A16:B16"/>
    <mergeCell ref="A29:B29"/>
    <mergeCell ref="A30:B30"/>
    <mergeCell ref="A31:B31"/>
    <mergeCell ref="A32:B32"/>
    <mergeCell ref="A23:B23"/>
    <mergeCell ref="A25:B25"/>
    <mergeCell ref="A26:B26"/>
    <mergeCell ref="A27:B27"/>
    <mergeCell ref="A28:B28"/>
    <mergeCell ref="A46:B46"/>
    <mergeCell ref="A47:B47"/>
    <mergeCell ref="A48:B48"/>
    <mergeCell ref="A38:B38"/>
    <mergeCell ref="A41:B41"/>
    <mergeCell ref="A43:B43"/>
    <mergeCell ref="A40:B40"/>
    <mergeCell ref="A44:B44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3:B53"/>
    <mergeCell ref="A54:B54"/>
    <mergeCell ref="A55:B55"/>
    <mergeCell ref="A56:B56"/>
    <mergeCell ref="A57:B57"/>
    <mergeCell ref="A36:B36"/>
    <mergeCell ref="A65:B65"/>
    <mergeCell ref="A66:B66"/>
    <mergeCell ref="A49:B49"/>
    <mergeCell ref="A50:B50"/>
    <mergeCell ref="A51:B51"/>
    <mergeCell ref="A52:B52"/>
    <mergeCell ref="A61:B61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3" t="s">
        <v>217</v>
      </c>
      <c r="K1" s="273"/>
      <c r="L1" s="273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6" t="s">
        <v>1</v>
      </c>
      <c r="B5" s="266"/>
      <c r="C5" s="274" t="s">
        <v>214</v>
      </c>
      <c r="D5" s="264" t="s">
        <v>213</v>
      </c>
      <c r="E5" s="266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66"/>
      <c r="B6" s="266"/>
      <c r="C6" s="275"/>
      <c r="D6" s="277"/>
      <c r="E6" s="266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66"/>
      <c r="B7" s="266"/>
      <c r="C7" s="275"/>
      <c r="D7" s="277"/>
      <c r="E7" s="266"/>
      <c r="F7" s="281"/>
      <c r="G7" s="266" t="s">
        <v>209</v>
      </c>
      <c r="H7" s="266" t="s">
        <v>208</v>
      </c>
      <c r="I7" s="266" t="s">
        <v>207</v>
      </c>
      <c r="J7" s="266" t="s">
        <v>206</v>
      </c>
      <c r="K7" s="286" t="s">
        <v>205</v>
      </c>
      <c r="L7" s="279"/>
    </row>
    <row r="8" spans="1:12" ht="35.25" customHeight="1" x14ac:dyDescent="0.3">
      <c r="A8" s="266"/>
      <c r="B8" s="266"/>
      <c r="C8" s="275"/>
      <c r="D8" s="277"/>
      <c r="E8" s="266"/>
      <c r="F8" s="281"/>
      <c r="G8" s="266"/>
      <c r="H8" s="266"/>
      <c r="I8" s="266"/>
      <c r="J8" s="266"/>
      <c r="K8" s="264" t="s">
        <v>204</v>
      </c>
      <c r="L8" s="264" t="s">
        <v>203</v>
      </c>
    </row>
    <row r="9" spans="1:12" ht="31.5" customHeight="1" x14ac:dyDescent="0.3">
      <c r="A9" s="266"/>
      <c r="B9" s="266"/>
      <c r="C9" s="276"/>
      <c r="D9" s="265"/>
      <c r="E9" s="266"/>
      <c r="F9" s="282"/>
      <c r="G9" s="266"/>
      <c r="H9" s="266"/>
      <c r="I9" s="266"/>
      <c r="J9" s="266"/>
      <c r="K9" s="265"/>
      <c r="L9" s="265"/>
    </row>
    <row r="10" spans="1:12" ht="16.5" customHeight="1" x14ac:dyDescent="0.3">
      <c r="A10" s="266">
        <v>1</v>
      </c>
      <c r="B10" s="266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83" t="s">
        <v>219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5"/>
    </row>
    <row r="12" spans="1:12" x14ac:dyDescent="0.3">
      <c r="A12" s="269" t="s">
        <v>199</v>
      </c>
      <c r="B12" s="270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9" t="s">
        <v>198</v>
      </c>
      <c r="B13" s="270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0" t="s">
        <v>197</v>
      </c>
      <c r="B14" s="261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1" t="s">
        <v>195</v>
      </c>
      <c r="B15" s="272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0" t="s">
        <v>194</v>
      </c>
      <c r="B16" s="261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1" t="s">
        <v>192</v>
      </c>
      <c r="B17" s="272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1" t="s">
        <v>191</v>
      </c>
      <c r="B18" s="272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0" t="s">
        <v>190</v>
      </c>
      <c r="B19" s="261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1" t="s">
        <v>188</v>
      </c>
      <c r="B20" s="272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62" t="s">
        <v>100</v>
      </c>
    </row>
    <row r="21" spans="1:12" x14ac:dyDescent="0.3">
      <c r="A21" s="260" t="s">
        <v>187</v>
      </c>
      <c r="B21" s="261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4" t="s">
        <v>100</v>
      </c>
    </row>
    <row r="22" spans="1:12" x14ac:dyDescent="0.3">
      <c r="A22" s="271" t="s">
        <v>185</v>
      </c>
      <c r="B22" s="272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60" t="s">
        <v>184</v>
      </c>
      <c r="B23" s="261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0" t="s">
        <v>183</v>
      </c>
      <c r="B24" s="261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2"/>
      <c r="B25" s="263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50" t="s">
        <v>182</v>
      </c>
      <c r="B26" s="251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50" t="s">
        <v>181</v>
      </c>
      <c r="B27" s="251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2" t="s">
        <v>180</v>
      </c>
      <c r="B28" s="253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2" t="s">
        <v>179</v>
      </c>
      <c r="B29" s="253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2" t="s">
        <v>178</v>
      </c>
      <c r="B30" s="253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2" t="s">
        <v>176</v>
      </c>
      <c r="B31" s="253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8" t="s">
        <v>175</v>
      </c>
      <c r="B32" s="259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2" t="s">
        <v>173</v>
      </c>
      <c r="B33" s="253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2"/>
      <c r="B34" s="253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7" t="s">
        <v>171</v>
      </c>
      <c r="B35" s="268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4" t="s">
        <v>168</v>
      </c>
      <c r="B36" s="255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6" t="s">
        <v>167</v>
      </c>
      <c r="B37" s="247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6" t="s">
        <v>166</v>
      </c>
      <c r="B38" s="247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6" t="s">
        <v>165</v>
      </c>
      <c r="B39" s="247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6" t="s">
        <v>163</v>
      </c>
      <c r="B40" s="247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6" t="s">
        <v>161</v>
      </c>
      <c r="B41" s="247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4" t="s">
        <v>218</v>
      </c>
      <c r="B42" s="255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6" t="s">
        <v>156</v>
      </c>
      <c r="B43" s="247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50" t="s">
        <v>154</v>
      </c>
      <c r="B44" s="251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6" t="s">
        <v>150</v>
      </c>
      <c r="B45" s="247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50" t="s">
        <v>147</v>
      </c>
      <c r="B46" s="251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50" t="s">
        <v>144</v>
      </c>
      <c r="B47" s="251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6" t="s">
        <v>143</v>
      </c>
      <c r="B48" s="247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6" t="s">
        <v>141</v>
      </c>
      <c r="B49" s="247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6" t="s">
        <v>140</v>
      </c>
      <c r="B50" s="247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6" t="s">
        <v>139</v>
      </c>
      <c r="B51" s="247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6" t="s">
        <v>138</v>
      </c>
      <c r="B52" s="247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6" t="s">
        <v>136</v>
      </c>
      <c r="B53" s="247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6" t="s">
        <v>135</v>
      </c>
      <c r="B54" s="247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6" t="s">
        <v>134</v>
      </c>
      <c r="B55" s="247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6" t="s">
        <v>133</v>
      </c>
      <c r="B56" s="247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2" t="s">
        <v>131</v>
      </c>
      <c r="B57" s="253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50" t="s">
        <v>128</v>
      </c>
      <c r="B58" s="251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50" t="s">
        <v>126</v>
      </c>
      <c r="B59" s="251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6" t="s">
        <v>124</v>
      </c>
      <c r="B60" s="247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6" t="s">
        <v>122</v>
      </c>
      <c r="B61" s="247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6" t="s">
        <v>120</v>
      </c>
      <c r="B62" s="247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6" t="s">
        <v>118</v>
      </c>
      <c r="B63" s="247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6" t="s">
        <v>116</v>
      </c>
      <c r="B64" s="247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6" t="s">
        <v>114</v>
      </c>
      <c r="B65" s="247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6" t="s">
        <v>112</v>
      </c>
      <c r="B66" s="247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6" t="s">
        <v>110</v>
      </c>
      <c r="B67" s="247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6" t="s">
        <v>108</v>
      </c>
      <c r="B68" s="247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6" t="s">
        <v>107</v>
      </c>
      <c r="B69" s="247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6" t="s">
        <v>106</v>
      </c>
      <c r="B70" s="247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6" t="s">
        <v>104</v>
      </c>
      <c r="B71" s="247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6" t="s">
        <v>103</v>
      </c>
      <c r="B72" s="247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50" t="s">
        <v>102</v>
      </c>
      <c r="B73" s="251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6" t="s">
        <v>101</v>
      </c>
      <c r="B74" s="257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  <mergeCell ref="A74:B74"/>
    <mergeCell ref="A68:B68"/>
    <mergeCell ref="A69:B69"/>
    <mergeCell ref="A70:B70"/>
    <mergeCell ref="A71:B71"/>
    <mergeCell ref="A72:B72"/>
    <mergeCell ref="A73:B7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53:B53"/>
    <mergeCell ref="A41:B41"/>
    <mergeCell ref="A43:B43"/>
    <mergeCell ref="A50:B50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3" t="s">
        <v>217</v>
      </c>
      <c r="K1" s="273"/>
      <c r="L1" s="273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6" t="s">
        <v>1</v>
      </c>
      <c r="B5" s="266"/>
      <c r="C5" s="274" t="s">
        <v>214</v>
      </c>
      <c r="D5" s="264" t="s">
        <v>213</v>
      </c>
      <c r="E5" s="266" t="s">
        <v>212</v>
      </c>
      <c r="F5" s="278" t="s">
        <v>211</v>
      </c>
      <c r="G5" s="278"/>
      <c r="H5" s="278"/>
      <c r="I5" s="278"/>
      <c r="J5" s="278"/>
      <c r="K5" s="278"/>
      <c r="L5" s="279"/>
    </row>
    <row r="6" spans="1:12" ht="18.75" customHeight="1" x14ac:dyDescent="0.3">
      <c r="A6" s="266"/>
      <c r="B6" s="266"/>
      <c r="C6" s="275"/>
      <c r="D6" s="277"/>
      <c r="E6" s="266"/>
      <c r="F6" s="280" t="s">
        <v>204</v>
      </c>
      <c r="G6" s="278" t="s">
        <v>210</v>
      </c>
      <c r="H6" s="278"/>
      <c r="I6" s="278"/>
      <c r="J6" s="278"/>
      <c r="K6" s="278"/>
      <c r="L6" s="279"/>
    </row>
    <row r="7" spans="1:12" ht="65.25" customHeight="1" x14ac:dyDescent="0.3">
      <c r="A7" s="266"/>
      <c r="B7" s="266"/>
      <c r="C7" s="275"/>
      <c r="D7" s="277"/>
      <c r="E7" s="266"/>
      <c r="F7" s="281"/>
      <c r="G7" s="266" t="s">
        <v>209</v>
      </c>
      <c r="H7" s="266" t="s">
        <v>208</v>
      </c>
      <c r="I7" s="266" t="s">
        <v>207</v>
      </c>
      <c r="J7" s="266" t="s">
        <v>206</v>
      </c>
      <c r="K7" s="286" t="s">
        <v>205</v>
      </c>
      <c r="L7" s="279"/>
    </row>
    <row r="8" spans="1:12" ht="35.25" customHeight="1" x14ac:dyDescent="0.3">
      <c r="A8" s="266"/>
      <c r="B8" s="266"/>
      <c r="C8" s="275"/>
      <c r="D8" s="277"/>
      <c r="E8" s="266"/>
      <c r="F8" s="281"/>
      <c r="G8" s="266"/>
      <c r="H8" s="266"/>
      <c r="I8" s="266"/>
      <c r="J8" s="266"/>
      <c r="K8" s="264" t="s">
        <v>204</v>
      </c>
      <c r="L8" s="264" t="s">
        <v>203</v>
      </c>
    </row>
    <row r="9" spans="1:12" ht="31.5" customHeight="1" x14ac:dyDescent="0.3">
      <c r="A9" s="266"/>
      <c r="B9" s="266"/>
      <c r="C9" s="276"/>
      <c r="D9" s="265"/>
      <c r="E9" s="266"/>
      <c r="F9" s="282"/>
      <c r="G9" s="266"/>
      <c r="H9" s="266"/>
      <c r="I9" s="266"/>
      <c r="J9" s="266"/>
      <c r="K9" s="265"/>
      <c r="L9" s="265"/>
    </row>
    <row r="10" spans="1:12" ht="16.5" customHeight="1" x14ac:dyDescent="0.3">
      <c r="A10" s="266">
        <v>1</v>
      </c>
      <c r="B10" s="266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83" t="s">
        <v>220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5"/>
    </row>
    <row r="12" spans="1:12" x14ac:dyDescent="0.3">
      <c r="A12" s="269" t="s">
        <v>199</v>
      </c>
      <c r="B12" s="270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9" t="s">
        <v>198</v>
      </c>
      <c r="B13" s="270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0" t="s">
        <v>197</v>
      </c>
      <c r="B14" s="261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1" t="s">
        <v>195</v>
      </c>
      <c r="B15" s="272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0" t="s">
        <v>194</v>
      </c>
      <c r="B16" s="261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1" t="s">
        <v>192</v>
      </c>
      <c r="B17" s="272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1" t="s">
        <v>191</v>
      </c>
      <c r="B18" s="272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0" t="s">
        <v>190</v>
      </c>
      <c r="B19" s="261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1" t="s">
        <v>188</v>
      </c>
      <c r="B20" s="272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62" t="s">
        <v>100</v>
      </c>
    </row>
    <row r="21" spans="1:12" x14ac:dyDescent="0.3">
      <c r="A21" s="260" t="s">
        <v>187</v>
      </c>
      <c r="B21" s="261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4" t="s">
        <v>100</v>
      </c>
    </row>
    <row r="22" spans="1:12" x14ac:dyDescent="0.3">
      <c r="A22" s="271" t="s">
        <v>185</v>
      </c>
      <c r="B22" s="272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60" t="s">
        <v>184</v>
      </c>
      <c r="B23" s="261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0" t="s">
        <v>183</v>
      </c>
      <c r="B24" s="261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2"/>
      <c r="B25" s="263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50" t="s">
        <v>182</v>
      </c>
      <c r="B26" s="251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50" t="s">
        <v>181</v>
      </c>
      <c r="B27" s="251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2" t="s">
        <v>180</v>
      </c>
      <c r="B28" s="253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2" t="s">
        <v>179</v>
      </c>
      <c r="B29" s="253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2" t="s">
        <v>178</v>
      </c>
      <c r="B30" s="253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2" t="s">
        <v>176</v>
      </c>
      <c r="B31" s="253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8" t="s">
        <v>175</v>
      </c>
      <c r="B32" s="259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2" t="s">
        <v>173</v>
      </c>
      <c r="B33" s="253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2"/>
      <c r="B34" s="253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7" t="s">
        <v>171</v>
      </c>
      <c r="B35" s="268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4" t="s">
        <v>168</v>
      </c>
      <c r="B36" s="255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6" t="s">
        <v>167</v>
      </c>
      <c r="B37" s="247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6" t="s">
        <v>166</v>
      </c>
      <c r="B38" s="247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6" t="s">
        <v>165</v>
      </c>
      <c r="B39" s="247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6" t="s">
        <v>163</v>
      </c>
      <c r="B40" s="247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6" t="s">
        <v>161</v>
      </c>
      <c r="B41" s="247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4" t="s">
        <v>218</v>
      </c>
      <c r="B42" s="255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6" t="s">
        <v>156</v>
      </c>
      <c r="B43" s="247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50" t="s">
        <v>154</v>
      </c>
      <c r="B44" s="251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6" t="s">
        <v>150</v>
      </c>
      <c r="B45" s="247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50" t="s">
        <v>147</v>
      </c>
      <c r="B46" s="251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50" t="s">
        <v>144</v>
      </c>
      <c r="B47" s="251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6" t="s">
        <v>143</v>
      </c>
      <c r="B48" s="247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6" t="s">
        <v>141</v>
      </c>
      <c r="B49" s="247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6" t="s">
        <v>140</v>
      </c>
      <c r="B50" s="247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6" t="s">
        <v>139</v>
      </c>
      <c r="B51" s="247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6" t="s">
        <v>138</v>
      </c>
      <c r="B52" s="247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6" t="s">
        <v>136</v>
      </c>
      <c r="B53" s="247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6" t="s">
        <v>135</v>
      </c>
      <c r="B54" s="247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6" t="s">
        <v>134</v>
      </c>
      <c r="B55" s="247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6" t="s">
        <v>133</v>
      </c>
      <c r="B56" s="247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2" t="s">
        <v>131</v>
      </c>
      <c r="B57" s="253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50" t="s">
        <v>128</v>
      </c>
      <c r="B58" s="251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50" t="s">
        <v>126</v>
      </c>
      <c r="B59" s="251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6" t="s">
        <v>124</v>
      </c>
      <c r="B60" s="247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6" t="s">
        <v>122</v>
      </c>
      <c r="B61" s="247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6" t="s">
        <v>120</v>
      </c>
      <c r="B62" s="247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6" t="s">
        <v>118</v>
      </c>
      <c r="B63" s="247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6" t="s">
        <v>116</v>
      </c>
      <c r="B64" s="247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6" t="s">
        <v>114</v>
      </c>
      <c r="B65" s="247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6" t="s">
        <v>112</v>
      </c>
      <c r="B66" s="247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6" t="s">
        <v>110</v>
      </c>
      <c r="B67" s="247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6" t="s">
        <v>108</v>
      </c>
      <c r="B68" s="247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6" t="s">
        <v>107</v>
      </c>
      <c r="B69" s="247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6" t="s">
        <v>106</v>
      </c>
      <c r="B70" s="247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6" t="s">
        <v>104</v>
      </c>
      <c r="B71" s="247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6" t="s">
        <v>103</v>
      </c>
      <c r="B72" s="247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50" t="s">
        <v>102</v>
      </c>
      <c r="B73" s="251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6" t="s">
        <v>101</v>
      </c>
      <c r="B74" s="257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  <mergeCell ref="A74:B74"/>
    <mergeCell ref="A68:B68"/>
    <mergeCell ref="A69:B69"/>
    <mergeCell ref="A70:B70"/>
    <mergeCell ref="A71:B71"/>
    <mergeCell ref="A72:B72"/>
    <mergeCell ref="A73:B7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39:B39"/>
    <mergeCell ref="A54:B54"/>
    <mergeCell ref="A42:B42"/>
    <mergeCell ref="A45:B45"/>
    <mergeCell ref="A44:B44"/>
    <mergeCell ref="A41:B41"/>
    <mergeCell ref="A26:B26"/>
    <mergeCell ref="A27:B27"/>
    <mergeCell ref="A28:B28"/>
    <mergeCell ref="A35:B35"/>
    <mergeCell ref="A29:B29"/>
    <mergeCell ref="A30:B30"/>
    <mergeCell ref="A21:B21"/>
    <mergeCell ref="A22:B22"/>
    <mergeCell ref="A23:B23"/>
    <mergeCell ref="A15:B15"/>
    <mergeCell ref="A25:B25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40:B40"/>
    <mergeCell ref="A34:B34"/>
    <mergeCell ref="A31:B31"/>
    <mergeCell ref="A32:B32"/>
    <mergeCell ref="A33:B33"/>
    <mergeCell ref="A16:B16"/>
    <mergeCell ref="A11:L11"/>
    <mergeCell ref="A17:B17"/>
    <mergeCell ref="A24:B24"/>
    <mergeCell ref="A18:B18"/>
    <mergeCell ref="A19:B19"/>
    <mergeCell ref="A20:B20"/>
    <mergeCell ref="A43:B43"/>
    <mergeCell ref="A50:B50"/>
    <mergeCell ref="A51:B51"/>
    <mergeCell ref="A52:B52"/>
    <mergeCell ref="A53:B53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89" t="s">
        <v>235</v>
      </c>
      <c r="K1" s="289"/>
      <c r="L1" s="289"/>
      <c r="M1" s="289"/>
      <c r="N1" s="289"/>
    </row>
    <row r="2" spans="2:14" ht="19.5" customHeight="1" x14ac:dyDescent="0.3">
      <c r="B2" s="290" t="s">
        <v>234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2:14" ht="18.75" customHeight="1" x14ac:dyDescent="0.3">
      <c r="B3" s="27" t="s">
        <v>233</v>
      </c>
      <c r="C3" s="73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20" t="s">
        <v>1</v>
      </c>
      <c r="C5" s="220"/>
      <c r="D5" s="291" t="s">
        <v>214</v>
      </c>
      <c r="E5" s="220" t="s">
        <v>232</v>
      </c>
      <c r="F5" s="294" t="s">
        <v>231</v>
      </c>
      <c r="G5" s="294"/>
      <c r="H5" s="294"/>
      <c r="I5" s="294"/>
      <c r="J5" s="294"/>
      <c r="K5" s="294"/>
      <c r="L5" s="294"/>
      <c r="M5" s="294"/>
      <c r="N5" s="208"/>
    </row>
    <row r="6" spans="2:14" ht="13.5" customHeight="1" x14ac:dyDescent="0.3">
      <c r="B6" s="220"/>
      <c r="C6" s="220"/>
      <c r="D6" s="292"/>
      <c r="E6" s="220"/>
      <c r="F6" s="235" t="s">
        <v>230</v>
      </c>
      <c r="G6" s="295"/>
      <c r="H6" s="236"/>
      <c r="I6" s="207" t="s">
        <v>229</v>
      </c>
      <c r="J6" s="294"/>
      <c r="K6" s="294"/>
      <c r="L6" s="294"/>
      <c r="M6" s="294"/>
      <c r="N6" s="208"/>
    </row>
    <row r="7" spans="2:14" ht="74.25" customHeight="1" x14ac:dyDescent="0.3">
      <c r="B7" s="220"/>
      <c r="C7" s="220"/>
      <c r="D7" s="292"/>
      <c r="E7" s="220"/>
      <c r="F7" s="296"/>
      <c r="G7" s="297"/>
      <c r="H7" s="298"/>
      <c r="I7" s="207" t="s">
        <v>228</v>
      </c>
      <c r="J7" s="294"/>
      <c r="K7" s="208"/>
      <c r="L7" s="207" t="s">
        <v>227</v>
      </c>
      <c r="M7" s="294"/>
      <c r="N7" s="208"/>
    </row>
    <row r="8" spans="2:14" ht="21.75" customHeight="1" x14ac:dyDescent="0.3">
      <c r="B8" s="220"/>
      <c r="C8" s="220"/>
      <c r="D8" s="292"/>
      <c r="E8" s="220"/>
      <c r="F8" s="287" t="s">
        <v>226</v>
      </c>
      <c r="G8" s="287" t="s">
        <v>225</v>
      </c>
      <c r="H8" s="287" t="s">
        <v>224</v>
      </c>
      <c r="I8" s="287" t="s">
        <v>226</v>
      </c>
      <c r="J8" s="287" t="s">
        <v>225</v>
      </c>
      <c r="K8" s="287" t="s">
        <v>224</v>
      </c>
      <c r="L8" s="287" t="s">
        <v>226</v>
      </c>
      <c r="M8" s="287" t="s">
        <v>225</v>
      </c>
      <c r="N8" s="287" t="s">
        <v>224</v>
      </c>
    </row>
    <row r="9" spans="2:14" ht="48" customHeight="1" x14ac:dyDescent="0.3">
      <c r="B9" s="220"/>
      <c r="C9" s="220"/>
      <c r="D9" s="293"/>
      <c r="E9" s="220"/>
      <c r="F9" s="288"/>
      <c r="G9" s="288"/>
      <c r="H9" s="288"/>
      <c r="I9" s="288"/>
      <c r="J9" s="288"/>
      <c r="K9" s="288"/>
      <c r="L9" s="288"/>
      <c r="M9" s="288"/>
      <c r="N9" s="288"/>
    </row>
    <row r="10" spans="2:14" ht="16.5" customHeight="1" x14ac:dyDescent="0.3">
      <c r="B10" s="220">
        <v>1</v>
      </c>
      <c r="C10" s="220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3" t="s">
        <v>223</v>
      </c>
      <c r="C11" s="303"/>
      <c r="D11" s="71">
        <v>1</v>
      </c>
      <c r="E11" s="68" t="s">
        <v>100</v>
      </c>
      <c r="F11" s="42">
        <f t="shared" ref="F11:N11" si="0">F12+F15</f>
        <v>13229347.629999999</v>
      </c>
      <c r="G11" s="42">
        <f t="shared" si="0"/>
        <v>6773355</v>
      </c>
      <c r="H11" s="42">
        <f t="shared" si="0"/>
        <v>6773355</v>
      </c>
      <c r="I11" s="42">
        <f t="shared" si="0"/>
        <v>13229347.629999999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300" t="s">
        <v>222</v>
      </c>
      <c r="C12" s="301"/>
      <c r="D12" s="71">
        <v>1001</v>
      </c>
      <c r="E12" s="68" t="s">
        <v>100</v>
      </c>
      <c r="F12" s="42">
        <f>I12+L12</f>
        <v>451212.85</v>
      </c>
      <c r="G12" s="42">
        <f>J12+M12</f>
        <v>0</v>
      </c>
      <c r="H12" s="42">
        <f>K12+N12</f>
        <v>0</v>
      </c>
      <c r="I12" s="42">
        <v>451212.85</v>
      </c>
      <c r="J12" s="42"/>
      <c r="K12" s="42"/>
      <c r="L12" s="42"/>
      <c r="M12" s="42"/>
      <c r="N12" s="42"/>
    </row>
    <row r="13" spans="2:14" ht="3" hidden="1" customHeight="1" x14ac:dyDescent="0.3">
      <c r="B13" s="302"/>
      <c r="C13" s="302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9"/>
      <c r="C14" s="299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300" t="s">
        <v>221</v>
      </c>
      <c r="C15" s="301"/>
      <c r="D15" s="68">
        <v>2001</v>
      </c>
      <c r="E15" s="68"/>
      <c r="F15" s="42">
        <f>I15+L15</f>
        <v>12778134.779999999</v>
      </c>
      <c r="G15" s="42">
        <f>J15+M15</f>
        <v>6773355</v>
      </c>
      <c r="H15" s="42">
        <f>K15+N15</f>
        <v>6773355</v>
      </c>
      <c r="I15" s="42">
        <v>12778134.779999999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2"/>
      <c r="C16" s="302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9"/>
      <c r="C17" s="299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241</v>
      </c>
    </row>
    <row r="2" spans="1:4" ht="16.5" customHeight="1" x14ac:dyDescent="0.25">
      <c r="D2" s="84"/>
    </row>
    <row r="3" spans="1:4" ht="39" customHeight="1" x14ac:dyDescent="0.25">
      <c r="A3" s="307" t="s">
        <v>240</v>
      </c>
      <c r="B3" s="308"/>
      <c r="C3" s="308"/>
      <c r="D3" s="308"/>
    </row>
    <row r="4" spans="1:4" ht="16.5" customHeight="1" x14ac:dyDescent="0.25">
      <c r="A4" s="82"/>
      <c r="B4" s="83" t="s">
        <v>215</v>
      </c>
      <c r="C4" s="34" t="s">
        <v>91</v>
      </c>
      <c r="D4" s="82"/>
    </row>
    <row r="5" spans="1:4" ht="16.5" customHeight="1" x14ac:dyDescent="0.25">
      <c r="A5" s="309" t="s">
        <v>239</v>
      </c>
      <c r="B5" s="309"/>
      <c r="C5" s="309"/>
      <c r="D5" s="309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10" t="s">
        <v>1</v>
      </c>
      <c r="B7" s="311"/>
      <c r="C7" s="80" t="s">
        <v>214</v>
      </c>
      <c r="D7" s="79" t="s">
        <v>238</v>
      </c>
    </row>
    <row r="8" spans="1:4" ht="16.5" customHeight="1" x14ac:dyDescent="0.25">
      <c r="A8" s="312">
        <v>1</v>
      </c>
      <c r="B8" s="312"/>
      <c r="C8" s="78">
        <v>2</v>
      </c>
      <c r="D8" s="78">
        <v>3</v>
      </c>
    </row>
    <row r="9" spans="1:4" ht="16.5" customHeight="1" x14ac:dyDescent="0.25">
      <c r="A9" s="313" t="s">
        <v>102</v>
      </c>
      <c r="B9" s="313"/>
      <c r="C9" s="77">
        <v>10</v>
      </c>
      <c r="D9" s="75"/>
    </row>
    <row r="10" spans="1:4" ht="16.5" customHeight="1" x14ac:dyDescent="0.25">
      <c r="A10" s="313" t="s">
        <v>101</v>
      </c>
      <c r="B10" s="313"/>
      <c r="C10" s="77">
        <v>20</v>
      </c>
      <c r="D10" s="75"/>
    </row>
    <row r="11" spans="1:4" ht="13.2" x14ac:dyDescent="0.25">
      <c r="A11" s="304" t="s">
        <v>237</v>
      </c>
      <c r="B11" s="305"/>
      <c r="C11" s="77">
        <v>30</v>
      </c>
      <c r="D11" s="75">
        <v>25688.6</v>
      </c>
    </row>
    <row r="12" spans="1:4" ht="9" customHeight="1" x14ac:dyDescent="0.25">
      <c r="A12" s="306"/>
      <c r="B12" s="306"/>
      <c r="C12" s="76"/>
      <c r="D12" s="75"/>
    </row>
    <row r="13" spans="1:4" ht="16.5" customHeight="1" x14ac:dyDescent="0.25">
      <c r="A13" s="304" t="s">
        <v>236</v>
      </c>
      <c r="B13" s="305"/>
      <c r="C13" s="77">
        <v>40</v>
      </c>
      <c r="D13" s="75"/>
    </row>
    <row r="14" spans="1:4" ht="7.5" customHeight="1" x14ac:dyDescent="0.25">
      <c r="A14" s="306"/>
      <c r="B14" s="306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261</v>
      </c>
    </row>
    <row r="2" spans="1:12" x14ac:dyDescent="0.25">
      <c r="F2" s="119"/>
    </row>
    <row r="3" spans="1:12" ht="20.25" customHeight="1" x14ac:dyDescent="0.25">
      <c r="A3" s="234" t="s">
        <v>260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7" t="s">
        <v>1</v>
      </c>
      <c r="B5" s="294"/>
      <c r="C5" s="294"/>
      <c r="D5" s="208"/>
      <c r="E5" s="117" t="s">
        <v>214</v>
      </c>
      <c r="F5" s="334" t="s">
        <v>259</v>
      </c>
      <c r="G5" s="335"/>
      <c r="H5" s="335"/>
      <c r="I5" s="335"/>
      <c r="J5" s="335"/>
      <c r="K5" s="335"/>
      <c r="L5" s="336"/>
    </row>
    <row r="6" spans="1:12" ht="16.5" customHeight="1" x14ac:dyDescent="0.25">
      <c r="A6" s="207">
        <v>1</v>
      </c>
      <c r="B6" s="294"/>
      <c r="C6" s="294"/>
      <c r="D6" s="208"/>
      <c r="E6" s="85">
        <v>2</v>
      </c>
      <c r="F6" s="220">
        <v>3</v>
      </c>
      <c r="G6" s="220"/>
      <c r="H6" s="220"/>
      <c r="I6" s="220"/>
      <c r="J6" s="220"/>
      <c r="K6" s="220"/>
      <c r="L6" s="220"/>
    </row>
    <row r="7" spans="1:12" ht="21.75" customHeight="1" x14ac:dyDescent="0.25">
      <c r="A7" s="300" t="s">
        <v>258</v>
      </c>
      <c r="B7" s="326"/>
      <c r="C7" s="326"/>
      <c r="D7" s="301"/>
      <c r="E7" s="71">
        <v>10</v>
      </c>
      <c r="F7" s="327"/>
      <c r="G7" s="327"/>
      <c r="H7" s="327"/>
      <c r="I7" s="327"/>
      <c r="J7" s="327"/>
      <c r="K7" s="327"/>
      <c r="L7" s="327"/>
    </row>
    <row r="8" spans="1:12" ht="68.25" customHeight="1" x14ac:dyDescent="0.25">
      <c r="A8" s="300" t="s">
        <v>257</v>
      </c>
      <c r="B8" s="326"/>
      <c r="C8" s="326"/>
      <c r="D8" s="301"/>
      <c r="E8" s="71">
        <v>20</v>
      </c>
      <c r="F8" s="327"/>
      <c r="G8" s="327"/>
      <c r="H8" s="327"/>
      <c r="I8" s="327"/>
      <c r="J8" s="327"/>
      <c r="K8" s="327"/>
      <c r="L8" s="327"/>
    </row>
    <row r="9" spans="1:12" ht="31.5" customHeight="1" x14ac:dyDescent="0.25">
      <c r="A9" s="300" t="s">
        <v>256</v>
      </c>
      <c r="B9" s="326"/>
      <c r="C9" s="326"/>
      <c r="D9" s="301"/>
      <c r="E9" s="71">
        <v>30</v>
      </c>
      <c r="F9" s="328">
        <v>25688.6</v>
      </c>
      <c r="G9" s="329"/>
      <c r="H9" s="329"/>
      <c r="I9" s="329"/>
      <c r="J9" s="329"/>
      <c r="K9" s="329"/>
      <c r="L9" s="330"/>
    </row>
    <row r="10" spans="1:12" x14ac:dyDescent="0.25">
      <c r="E10" s="116"/>
    </row>
    <row r="11" spans="1:12" x14ac:dyDescent="0.25">
      <c r="A11" s="331" t="s">
        <v>86</v>
      </c>
      <c r="B11" s="108" t="s">
        <v>255</v>
      </c>
      <c r="C11" s="108"/>
      <c r="D11" s="332"/>
      <c r="E11" s="332"/>
      <c r="F11" s="332"/>
      <c r="I11" s="323" t="s">
        <v>262</v>
      </c>
      <c r="J11" s="323"/>
      <c r="K11" s="113"/>
      <c r="L11" s="113"/>
    </row>
    <row r="12" spans="1:12" x14ac:dyDescent="0.25">
      <c r="A12" s="331"/>
      <c r="B12" s="115"/>
      <c r="C12" s="115"/>
      <c r="D12" s="333" t="s">
        <v>85</v>
      </c>
      <c r="E12" s="333"/>
      <c r="F12" s="333"/>
      <c r="G12" s="74"/>
      <c r="H12" s="74"/>
      <c r="I12" s="325" t="s">
        <v>84</v>
      </c>
      <c r="J12" s="325"/>
      <c r="K12" s="113"/>
      <c r="L12" s="113"/>
    </row>
    <row r="13" spans="1:12" ht="9" customHeight="1" x14ac:dyDescent="0.25">
      <c r="A13" s="331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31"/>
      <c r="B14" s="108" t="s">
        <v>254</v>
      </c>
      <c r="C14" s="108"/>
      <c r="D14" s="332"/>
      <c r="E14" s="332"/>
      <c r="F14" s="332"/>
      <c r="H14" s="110"/>
      <c r="I14" s="323" t="s">
        <v>264</v>
      </c>
      <c r="J14" s="323"/>
      <c r="K14" s="113"/>
      <c r="L14" s="113"/>
    </row>
    <row r="15" spans="1:12" ht="14.25" customHeight="1" x14ac:dyDescent="0.25">
      <c r="A15" s="331"/>
      <c r="B15" s="108"/>
      <c r="C15" s="108"/>
      <c r="D15" s="324" t="s">
        <v>85</v>
      </c>
      <c r="E15" s="324"/>
      <c r="F15" s="324"/>
      <c r="G15" s="74"/>
      <c r="H15" s="114"/>
      <c r="I15" s="325" t="s">
        <v>84</v>
      </c>
      <c r="J15" s="325"/>
      <c r="K15" s="113"/>
      <c r="L15" s="113"/>
    </row>
    <row r="16" spans="1:12" ht="9.75" customHeight="1" x14ac:dyDescent="0.25">
      <c r="A16" s="331"/>
      <c r="B16" s="108"/>
      <c r="C16" s="108"/>
      <c r="I16" s="112"/>
      <c r="J16" s="108"/>
      <c r="K16" s="111"/>
      <c r="L16" s="111"/>
    </row>
    <row r="17" spans="1:12" ht="18.75" customHeight="1" x14ac:dyDescent="0.25">
      <c r="A17" s="331"/>
      <c r="B17" s="108" t="s">
        <v>253</v>
      </c>
      <c r="C17" s="108"/>
      <c r="D17" s="323"/>
      <c r="E17" s="323"/>
      <c r="F17" s="323"/>
      <c r="H17" s="105"/>
      <c r="J17" s="323" t="s">
        <v>263</v>
      </c>
      <c r="K17" s="323"/>
      <c r="L17" s="110"/>
    </row>
    <row r="18" spans="1:12" x14ac:dyDescent="0.25">
      <c r="A18" s="109"/>
      <c r="B18" s="108"/>
      <c r="C18" s="108"/>
      <c r="D18" s="324" t="s">
        <v>252</v>
      </c>
      <c r="E18" s="324"/>
      <c r="F18" s="324"/>
      <c r="G18" s="74"/>
      <c r="H18" s="107" t="s">
        <v>85</v>
      </c>
      <c r="I18" s="74"/>
      <c r="J18" s="325" t="s">
        <v>84</v>
      </c>
      <c r="K18" s="325"/>
      <c r="L18" s="106"/>
    </row>
    <row r="19" spans="1:12" ht="23.25" customHeight="1" x14ac:dyDescent="0.25">
      <c r="C19" s="105"/>
    </row>
    <row r="20" spans="1:12" x14ac:dyDescent="0.25">
      <c r="C20" s="104" t="s">
        <v>83</v>
      </c>
    </row>
    <row r="22" spans="1:12" x14ac:dyDescent="0.25">
      <c r="A22" s="87" t="s">
        <v>251</v>
      </c>
    </row>
    <row r="23" spans="1:12" ht="51.75" customHeight="1" x14ac:dyDescent="0.25">
      <c r="A23" s="322" t="s">
        <v>250</v>
      </c>
      <c r="B23" s="322"/>
      <c r="C23" s="322"/>
      <c r="D23" s="98"/>
      <c r="E23" s="98"/>
      <c r="F23" s="98"/>
      <c r="G23" s="322" t="s">
        <v>249</v>
      </c>
      <c r="H23" s="322"/>
      <c r="I23" s="322"/>
      <c r="J23" s="322"/>
    </row>
    <row r="24" spans="1:12" ht="21" customHeight="1" x14ac:dyDescent="0.25">
      <c r="A24" s="96"/>
      <c r="C24" s="103" t="s">
        <v>248</v>
      </c>
      <c r="D24" s="94"/>
      <c r="E24" s="100"/>
      <c r="F24" s="92"/>
      <c r="G24" s="316"/>
      <c r="H24" s="316"/>
      <c r="J24" s="101" t="s">
        <v>247</v>
      </c>
      <c r="L24" s="100"/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7" t="s">
        <v>85</v>
      </c>
      <c r="H25" s="317"/>
      <c r="J25" s="90" t="s">
        <v>84</v>
      </c>
      <c r="L25" s="88" t="s">
        <v>83</v>
      </c>
    </row>
    <row r="26" spans="1:12" ht="57.75" customHeight="1" x14ac:dyDescent="0.25">
      <c r="A26" s="314" t="s">
        <v>246</v>
      </c>
      <c r="B26" s="314"/>
      <c r="C26" s="314"/>
      <c r="D26" s="102"/>
      <c r="E26" s="102"/>
      <c r="F26" s="102"/>
      <c r="G26" s="314" t="s">
        <v>245</v>
      </c>
      <c r="H26" s="314"/>
      <c r="I26" s="314"/>
      <c r="J26" s="314"/>
    </row>
    <row r="27" spans="1:12" ht="21" customHeight="1" x14ac:dyDescent="0.25">
      <c r="A27" s="96"/>
      <c r="C27" s="95" t="s">
        <v>266</v>
      </c>
      <c r="D27" s="94"/>
      <c r="E27" s="100"/>
      <c r="F27" s="92"/>
      <c r="G27" s="316"/>
      <c r="H27" s="316"/>
      <c r="J27" s="101" t="s">
        <v>244</v>
      </c>
      <c r="L27" s="100"/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7" t="s">
        <v>85</v>
      </c>
      <c r="H28" s="317"/>
      <c r="J28" s="90" t="s">
        <v>84</v>
      </c>
      <c r="L28" s="88" t="s">
        <v>83</v>
      </c>
    </row>
    <row r="29" spans="1:12" x14ac:dyDescent="0.25">
      <c r="A29" s="86"/>
      <c r="B29" s="99"/>
      <c r="C29" s="318"/>
      <c r="D29" s="318"/>
      <c r="E29" s="92"/>
      <c r="F29" s="92"/>
      <c r="G29" s="92"/>
    </row>
    <row r="30" spans="1:12" x14ac:dyDescent="0.25">
      <c r="A30" s="91"/>
      <c r="B30" s="90"/>
      <c r="C30" s="319"/>
      <c r="D30" s="319"/>
      <c r="E30" s="88"/>
      <c r="F30" s="88"/>
      <c r="G30" s="88"/>
    </row>
    <row r="31" spans="1:12" x14ac:dyDescent="0.25">
      <c r="A31" s="320" t="s">
        <v>243</v>
      </c>
      <c r="B31" s="320"/>
      <c r="C31" s="320"/>
      <c r="D31" s="98"/>
      <c r="E31" s="98"/>
      <c r="F31" s="98"/>
      <c r="G31" s="97"/>
    </row>
    <row r="32" spans="1:12" x14ac:dyDescent="0.25">
      <c r="A32" s="321"/>
      <c r="B32" s="321"/>
      <c r="C32" s="321"/>
      <c r="D32" s="321"/>
      <c r="E32" s="321"/>
      <c r="F32" s="321"/>
      <c r="G32" s="321"/>
    </row>
    <row r="33" spans="1:7" ht="29.25" customHeight="1" x14ac:dyDescent="0.25">
      <c r="A33" s="315" t="s">
        <v>242</v>
      </c>
      <c r="B33" s="315"/>
      <c r="C33" s="315"/>
      <c r="D33" s="315"/>
      <c r="E33" s="315"/>
      <c r="F33" s="315"/>
      <c r="G33" s="315"/>
    </row>
    <row r="34" spans="1:7" x14ac:dyDescent="0.25">
      <c r="A34" s="96"/>
      <c r="C34" s="95" t="s">
        <v>265</v>
      </c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="77" zoomScaleNormal="77" workbookViewId="0"/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9"/>
    </row>
    <row r="2" spans="1:17" ht="31.5" customHeight="1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37" t="s">
        <v>297</v>
      </c>
      <c r="N2" s="337"/>
      <c r="O2" s="337"/>
      <c r="P2" s="337"/>
      <c r="Q2" s="189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4"/>
      <c r="M3" s="124"/>
      <c r="N3" s="124"/>
      <c r="O3" s="124"/>
      <c r="P3" s="124"/>
      <c r="Q3" s="189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38" t="s">
        <v>86</v>
      </c>
      <c r="M4" s="194"/>
      <c r="N4" s="150"/>
      <c r="O4" s="339" t="s">
        <v>96</v>
      </c>
      <c r="P4" s="339"/>
      <c r="Q4" s="189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38"/>
      <c r="M5" s="127" t="s">
        <v>85</v>
      </c>
      <c r="N5" s="127"/>
      <c r="O5" s="325" t="s">
        <v>84</v>
      </c>
      <c r="P5" s="325"/>
      <c r="Q5" s="189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38"/>
      <c r="M6" s="194"/>
      <c r="N6" s="193"/>
      <c r="O6" s="150"/>
      <c r="P6" s="150"/>
      <c r="Q6" s="189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7" t="s">
        <v>83</v>
      </c>
      <c r="N7" s="193"/>
      <c r="O7" s="150"/>
      <c r="P7" s="150"/>
      <c r="Q7" s="189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9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9"/>
    </row>
    <row r="10" spans="1:17" x14ac:dyDescent="0.3">
      <c r="A10" s="340" t="s">
        <v>296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189"/>
    </row>
    <row r="11" spans="1:17" ht="21" customHeight="1" x14ac:dyDescent="0.3">
      <c r="A11" s="344" t="s">
        <v>295</v>
      </c>
      <c r="B11" s="344"/>
      <c r="C11" s="344"/>
      <c r="D11" s="344"/>
      <c r="E11" s="344"/>
      <c r="F11" s="344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189"/>
    </row>
    <row r="12" spans="1:17" x14ac:dyDescent="0.3">
      <c r="A12" s="150"/>
      <c r="B12" s="150"/>
      <c r="C12" s="150"/>
      <c r="D12" s="150"/>
      <c r="E12" s="150"/>
      <c r="I12" s="192" t="s">
        <v>80</v>
      </c>
      <c r="J12" s="192"/>
      <c r="K12" s="191">
        <v>2019</v>
      </c>
      <c r="L12" s="123" t="s">
        <v>294</v>
      </c>
      <c r="M12" s="150"/>
      <c r="N12" s="150"/>
      <c r="O12" s="29"/>
      <c r="P12" s="190"/>
      <c r="Q12" s="189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5"/>
      <c r="H14" s="185"/>
      <c r="I14" s="185"/>
      <c r="J14" s="185"/>
      <c r="K14" s="185"/>
      <c r="L14" s="120"/>
      <c r="M14" s="120"/>
      <c r="N14" s="120"/>
      <c r="O14" s="150" t="s">
        <v>74</v>
      </c>
      <c r="P14" s="188" t="s">
        <v>293</v>
      </c>
      <c r="Q14" s="187"/>
    </row>
    <row r="15" spans="1:17" ht="15.75" customHeight="1" x14ac:dyDescent="0.3">
      <c r="A15" s="170"/>
      <c r="B15" s="170"/>
      <c r="C15" s="170"/>
      <c r="D15" s="170"/>
      <c r="E15" s="170"/>
      <c r="H15" s="186" t="s">
        <v>75</v>
      </c>
      <c r="I15" s="345"/>
      <c r="J15" s="345"/>
      <c r="K15" s="345"/>
      <c r="L15" s="185"/>
      <c r="N15" s="120"/>
      <c r="O15" s="19" t="s">
        <v>73</v>
      </c>
      <c r="P15" s="122"/>
      <c r="Q15" s="183"/>
    </row>
    <row r="16" spans="1:17" ht="15.75" customHeight="1" x14ac:dyDescent="0.3">
      <c r="A16" s="170"/>
      <c r="B16" s="170"/>
      <c r="C16" s="170"/>
      <c r="D16" s="170"/>
      <c r="E16" s="170"/>
      <c r="F16" s="170"/>
      <c r="G16" s="185"/>
      <c r="H16" s="185"/>
      <c r="I16" s="185"/>
      <c r="J16" s="185"/>
      <c r="K16" s="185"/>
      <c r="L16" s="120"/>
      <c r="M16" s="120"/>
      <c r="N16" s="120"/>
      <c r="O16" s="19"/>
      <c r="P16" s="184"/>
      <c r="Q16" s="183"/>
    </row>
    <row r="17" spans="1:17" ht="31.5" customHeight="1" x14ac:dyDescent="0.3">
      <c r="A17" s="341" t="s">
        <v>292</v>
      </c>
      <c r="B17" s="341"/>
      <c r="C17" s="341"/>
      <c r="D17" s="341"/>
      <c r="E17" s="341"/>
      <c r="F17" s="341"/>
      <c r="G17" s="346" t="s">
        <v>90</v>
      </c>
      <c r="H17" s="346"/>
      <c r="I17" s="346"/>
      <c r="J17" s="346"/>
      <c r="K17" s="346"/>
      <c r="L17" s="346"/>
      <c r="M17" s="346"/>
      <c r="N17" s="179"/>
      <c r="O17" s="347" t="s">
        <v>291</v>
      </c>
      <c r="P17" s="182"/>
      <c r="Q17" s="177"/>
    </row>
    <row r="18" spans="1:17" x14ac:dyDescent="0.3">
      <c r="A18" s="348" t="s">
        <v>290</v>
      </c>
      <c r="B18" s="348"/>
      <c r="C18" s="348"/>
      <c r="D18" s="348"/>
      <c r="E18" s="348"/>
      <c r="F18" s="348"/>
      <c r="G18" s="349">
        <v>1025500741749</v>
      </c>
      <c r="H18" s="349"/>
      <c r="I18" s="349"/>
      <c r="J18" s="179"/>
      <c r="K18" s="179"/>
      <c r="L18" s="181"/>
      <c r="M18" s="181"/>
      <c r="N18" s="181"/>
      <c r="O18" s="347"/>
      <c r="P18" s="180"/>
      <c r="Q18" s="177"/>
    </row>
    <row r="19" spans="1:17" x14ac:dyDescent="0.3">
      <c r="A19" s="348" t="s">
        <v>69</v>
      </c>
      <c r="B19" s="348"/>
      <c r="C19" s="348"/>
      <c r="D19" s="348"/>
      <c r="E19" s="348"/>
      <c r="F19" s="348"/>
      <c r="G19" s="350">
        <v>5503030988</v>
      </c>
      <c r="H19" s="350"/>
      <c r="I19" s="350"/>
      <c r="J19" s="179"/>
      <c r="K19" s="179"/>
      <c r="L19" s="179"/>
      <c r="M19" s="179"/>
      <c r="N19" s="179"/>
      <c r="O19" s="347"/>
      <c r="P19" s="180"/>
      <c r="Q19" s="177"/>
    </row>
    <row r="20" spans="1:17" x14ac:dyDescent="0.3">
      <c r="A20" s="348" t="s">
        <v>67</v>
      </c>
      <c r="B20" s="348"/>
      <c r="C20" s="348"/>
      <c r="D20" s="348"/>
      <c r="E20" s="348"/>
      <c r="F20" s="348"/>
      <c r="G20" s="350">
        <v>550301001</v>
      </c>
      <c r="H20" s="350"/>
      <c r="I20" s="350"/>
      <c r="J20" s="179"/>
      <c r="K20" s="179"/>
      <c r="L20" s="179"/>
      <c r="M20" s="179"/>
      <c r="N20" s="179"/>
      <c r="O20" s="347"/>
      <c r="P20" s="178"/>
      <c r="Q20" s="177"/>
    </row>
    <row r="21" spans="1:17" ht="22.5" customHeight="1" x14ac:dyDescent="0.3">
      <c r="A21" s="341" t="s">
        <v>289</v>
      </c>
      <c r="B21" s="341"/>
      <c r="C21" s="341"/>
      <c r="D21" s="341"/>
      <c r="E21" s="341"/>
      <c r="F21" s="341"/>
      <c r="G21" s="174"/>
      <c r="H21" s="174"/>
      <c r="I21" s="174"/>
      <c r="J21" s="174"/>
      <c r="K21" s="174"/>
      <c r="L21" s="174"/>
      <c r="M21" s="174"/>
      <c r="N21" s="174"/>
      <c r="O21" s="25" t="s">
        <v>70</v>
      </c>
      <c r="P21" s="121">
        <v>52701000</v>
      </c>
      <c r="Q21" s="167"/>
    </row>
    <row r="22" spans="1:17" ht="18.75" customHeight="1" x14ac:dyDescent="0.3">
      <c r="A22" s="342" t="s">
        <v>288</v>
      </c>
      <c r="B22" s="342"/>
      <c r="C22" s="342"/>
      <c r="D22" s="342"/>
      <c r="E22" s="342"/>
      <c r="F22" s="342"/>
      <c r="G22" s="342"/>
      <c r="H22" s="342"/>
      <c r="I22" s="342"/>
      <c r="J22" s="174"/>
      <c r="K22" s="176"/>
      <c r="L22" s="176"/>
      <c r="M22" s="176"/>
      <c r="N22" s="176"/>
      <c r="O22" s="175" t="s">
        <v>68</v>
      </c>
      <c r="P22" s="121">
        <v>922</v>
      </c>
      <c r="Q22" s="167"/>
    </row>
    <row r="23" spans="1:17" ht="19.5" customHeight="1" x14ac:dyDescent="0.3">
      <c r="A23" s="342" t="s">
        <v>287</v>
      </c>
      <c r="B23" s="342"/>
      <c r="C23" s="342"/>
      <c r="D23" s="342"/>
      <c r="E23" s="342"/>
      <c r="F23" s="342"/>
      <c r="G23" s="342"/>
      <c r="H23" s="342"/>
      <c r="I23" s="342"/>
      <c r="J23" s="174"/>
      <c r="K23" s="173"/>
      <c r="L23" s="173"/>
      <c r="M23" s="173"/>
      <c r="N23" s="173"/>
      <c r="O23" s="25" t="s">
        <v>71</v>
      </c>
      <c r="P23" s="121"/>
      <c r="Q23" s="167"/>
    </row>
    <row r="24" spans="1:17" ht="23.25" customHeight="1" x14ac:dyDescent="0.3">
      <c r="A24" s="341" t="s">
        <v>58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170"/>
      <c r="M24" s="170"/>
      <c r="N24" s="170"/>
      <c r="O24" s="25" t="s">
        <v>62</v>
      </c>
      <c r="P24" s="121">
        <v>383</v>
      </c>
      <c r="Q24" s="167"/>
    </row>
    <row r="25" spans="1:17" ht="18.75" customHeight="1" x14ac:dyDescent="0.3">
      <c r="A25" s="172"/>
      <c r="B25" s="343"/>
      <c r="C25" s="343"/>
      <c r="D25" s="343"/>
      <c r="E25" s="343"/>
      <c r="F25" s="343"/>
      <c r="G25" s="172"/>
      <c r="H25" s="172"/>
      <c r="I25" s="172"/>
      <c r="J25" s="172"/>
      <c r="K25" s="172"/>
      <c r="L25" s="170"/>
      <c r="M25" s="170"/>
      <c r="N25" s="170"/>
      <c r="O25" s="25" t="s">
        <v>59</v>
      </c>
      <c r="P25" s="121"/>
      <c r="Q25" s="167"/>
    </row>
    <row r="26" spans="1:17" ht="12.75" customHeight="1" x14ac:dyDescent="0.3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0"/>
      <c r="M26" s="170"/>
      <c r="N26" s="170"/>
      <c r="O26" s="19"/>
      <c r="P26" s="124"/>
      <c r="Q26" s="167"/>
    </row>
    <row r="27" spans="1:17" ht="12.75" customHeight="1" x14ac:dyDescent="0.3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0"/>
      <c r="M27" s="170"/>
      <c r="N27" s="170"/>
      <c r="O27" s="19"/>
      <c r="P27" s="124"/>
      <c r="Q27" s="167"/>
    </row>
    <row r="28" spans="1:17" x14ac:dyDescent="0.3">
      <c r="A28" s="172"/>
      <c r="B28" s="172"/>
      <c r="C28" s="172"/>
      <c r="D28" s="172"/>
      <c r="E28" s="172"/>
      <c r="F28" s="172"/>
      <c r="I28" s="172"/>
      <c r="J28" s="172"/>
      <c r="L28" s="170"/>
      <c r="M28" s="171" t="s">
        <v>102</v>
      </c>
      <c r="N28" s="170"/>
      <c r="O28" s="351">
        <v>4386.96</v>
      </c>
      <c r="P28" s="352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5" t="s">
        <v>286</v>
      </c>
      <c r="B30" s="295"/>
      <c r="C30" s="295"/>
      <c r="D30" s="295"/>
      <c r="E30" s="295"/>
      <c r="F30" s="236"/>
      <c r="G30" s="235" t="s">
        <v>285</v>
      </c>
      <c r="H30" s="235" t="s">
        <v>284</v>
      </c>
      <c r="I30" s="236"/>
      <c r="J30" s="235" t="s">
        <v>283</v>
      </c>
      <c r="K30" s="295"/>
      <c r="L30" s="236"/>
      <c r="M30" s="235" t="s">
        <v>282</v>
      </c>
      <c r="N30" s="236"/>
      <c r="O30" s="235" t="s">
        <v>281</v>
      </c>
      <c r="P30" s="236"/>
      <c r="Q30" s="169"/>
    </row>
    <row r="31" spans="1:17" ht="23.25" customHeight="1" x14ac:dyDescent="0.3">
      <c r="A31" s="353"/>
      <c r="B31" s="234"/>
      <c r="C31" s="234"/>
      <c r="D31" s="234"/>
      <c r="E31" s="234"/>
      <c r="F31" s="354"/>
      <c r="G31" s="353"/>
      <c r="H31" s="353"/>
      <c r="I31" s="354"/>
      <c r="J31" s="296"/>
      <c r="K31" s="297"/>
      <c r="L31" s="298"/>
      <c r="M31" s="296"/>
      <c r="N31" s="298"/>
      <c r="O31" s="296"/>
      <c r="P31" s="298"/>
      <c r="Q31" s="169"/>
    </row>
    <row r="32" spans="1:17" ht="51" customHeight="1" x14ac:dyDescent="0.3">
      <c r="A32" s="296"/>
      <c r="B32" s="297"/>
      <c r="C32" s="297"/>
      <c r="D32" s="297"/>
      <c r="E32" s="297"/>
      <c r="F32" s="298"/>
      <c r="G32" s="296"/>
      <c r="H32" s="296"/>
      <c r="I32" s="298"/>
      <c r="J32" s="207" t="s">
        <v>280</v>
      </c>
      <c r="K32" s="208"/>
      <c r="L32" s="121" t="s">
        <v>2</v>
      </c>
      <c r="M32" s="121" t="s">
        <v>280</v>
      </c>
      <c r="N32" s="121" t="s">
        <v>2</v>
      </c>
      <c r="O32" s="121" t="s">
        <v>279</v>
      </c>
      <c r="P32" s="121" t="s">
        <v>278</v>
      </c>
      <c r="Q32" s="167"/>
    </row>
    <row r="33" spans="1:17" ht="15.75" customHeight="1" x14ac:dyDescent="0.3">
      <c r="A33" s="366">
        <v>1</v>
      </c>
      <c r="B33" s="367"/>
      <c r="C33" s="367"/>
      <c r="D33" s="367"/>
      <c r="E33" s="367"/>
      <c r="F33" s="368"/>
      <c r="G33" s="168">
        <v>2</v>
      </c>
      <c r="H33" s="369">
        <v>3</v>
      </c>
      <c r="I33" s="370"/>
      <c r="J33" s="207">
        <v>4</v>
      </c>
      <c r="K33" s="208"/>
      <c r="L33" s="121">
        <v>5</v>
      </c>
      <c r="M33" s="121">
        <v>6</v>
      </c>
      <c r="N33" s="121">
        <v>7</v>
      </c>
      <c r="O33" s="121">
        <v>8</v>
      </c>
      <c r="P33" s="121">
        <v>9</v>
      </c>
      <c r="Q33" s="167"/>
    </row>
    <row r="34" spans="1:17" ht="47.25" customHeight="1" x14ac:dyDescent="0.3">
      <c r="A34" s="361" t="s">
        <v>299</v>
      </c>
      <c r="B34" s="362"/>
      <c r="C34" s="362"/>
      <c r="D34" s="362"/>
      <c r="E34" s="362"/>
      <c r="F34" s="363"/>
      <c r="G34" s="166">
        <v>0</v>
      </c>
      <c r="H34" s="364"/>
      <c r="I34" s="365"/>
      <c r="J34" s="223" t="s">
        <v>298</v>
      </c>
      <c r="K34" s="224"/>
      <c r="L34" s="161"/>
      <c r="M34" s="165"/>
      <c r="N34" s="161"/>
      <c r="O34" s="161">
        <v>98632</v>
      </c>
      <c r="P34" s="164">
        <f>L34+O34</f>
        <v>98632</v>
      </c>
      <c r="Q34" s="2"/>
    </row>
    <row r="35" spans="1:17" ht="78.75" customHeight="1" x14ac:dyDescent="0.3">
      <c r="A35" s="361" t="s">
        <v>301</v>
      </c>
      <c r="B35" s="362"/>
      <c r="C35" s="362"/>
      <c r="D35" s="362"/>
      <c r="E35" s="362"/>
      <c r="F35" s="363"/>
      <c r="G35" s="166">
        <v>0</v>
      </c>
      <c r="H35" s="364"/>
      <c r="I35" s="365"/>
      <c r="J35" s="223" t="s">
        <v>300</v>
      </c>
      <c r="K35" s="224"/>
      <c r="L35" s="161"/>
      <c r="M35" s="165"/>
      <c r="N35" s="161"/>
      <c r="O35" s="161">
        <v>9697.6</v>
      </c>
      <c r="P35" s="164">
        <f>L35+O35</f>
        <v>9697.6</v>
      </c>
      <c r="Q35" s="2"/>
    </row>
    <row r="36" spans="1:17" ht="31.5" customHeight="1" x14ac:dyDescent="0.3">
      <c r="A36" s="361" t="s">
        <v>303</v>
      </c>
      <c r="B36" s="362"/>
      <c r="C36" s="362"/>
      <c r="D36" s="362"/>
      <c r="E36" s="362"/>
      <c r="F36" s="363"/>
      <c r="G36" s="166">
        <v>0</v>
      </c>
      <c r="H36" s="364"/>
      <c r="I36" s="365"/>
      <c r="J36" s="223" t="s">
        <v>302</v>
      </c>
      <c r="K36" s="224"/>
      <c r="L36" s="161">
        <v>4386.96</v>
      </c>
      <c r="M36" s="165"/>
      <c r="N36" s="161"/>
      <c r="O36" s="161"/>
      <c r="P36" s="164">
        <f>L36+O36</f>
        <v>4386.96</v>
      </c>
      <c r="Q36" s="2"/>
    </row>
    <row r="37" spans="1:17" ht="17.25" hidden="1" customHeight="1" x14ac:dyDescent="0.3">
      <c r="A37" s="355"/>
      <c r="B37" s="356"/>
      <c r="C37" s="356"/>
      <c r="D37" s="356"/>
      <c r="E37" s="356"/>
      <c r="F37" s="357"/>
      <c r="G37" s="163">
        <v>0</v>
      </c>
      <c r="H37" s="358"/>
      <c r="I37" s="359"/>
      <c r="J37" s="207"/>
      <c r="K37" s="208"/>
      <c r="L37" s="161"/>
      <c r="M37" s="162"/>
      <c r="N37" s="161"/>
      <c r="O37" s="161"/>
      <c r="P37" s="161"/>
      <c r="Q37" s="2"/>
    </row>
    <row r="38" spans="1:17" x14ac:dyDescent="0.3">
      <c r="A38" s="360" t="s">
        <v>277</v>
      </c>
      <c r="B38" s="360"/>
      <c r="C38" s="360"/>
      <c r="D38" s="360"/>
      <c r="E38" s="360"/>
      <c r="F38" s="360"/>
      <c r="G38" s="360"/>
      <c r="H38" s="360"/>
      <c r="I38" s="360"/>
      <c r="J38" s="360"/>
      <c r="K38" s="360"/>
      <c r="L38" s="159">
        <f>SUM(L34:L37)</f>
        <v>4386.96</v>
      </c>
      <c r="M38" s="160" t="s">
        <v>100</v>
      </c>
      <c r="N38" s="159">
        <f>SUM(N34:N37)</f>
        <v>0</v>
      </c>
      <c r="O38" s="159">
        <f>SUM(O34:O37)</f>
        <v>108329.60000000001</v>
      </c>
      <c r="P38" s="159">
        <f>SUM(P34:P37)</f>
        <v>112716.56000000001</v>
      </c>
      <c r="Q38" s="2"/>
    </row>
    <row r="39" spans="1:17" x14ac:dyDescent="0.3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2"/>
      <c r="P39" s="152"/>
      <c r="Q39" s="2"/>
    </row>
    <row r="40" spans="1:17" x14ac:dyDescent="0.3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2" t="s">
        <v>276</v>
      </c>
      <c r="P40" s="158"/>
      <c r="Q40" s="2"/>
    </row>
    <row r="41" spans="1:17" x14ac:dyDescent="0.3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2" t="s">
        <v>275</v>
      </c>
      <c r="P41" s="158"/>
      <c r="Q41" s="2"/>
    </row>
    <row r="42" spans="1:17" x14ac:dyDescent="0.3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2"/>
      <c r="P42" s="2"/>
    </row>
    <row r="43" spans="1:17" x14ac:dyDescent="0.3">
      <c r="A43" s="2"/>
      <c r="B43" s="148" t="s">
        <v>255</v>
      </c>
      <c r="C43" s="154"/>
      <c r="D43" s="154"/>
      <c r="E43" s="142"/>
      <c r="F43" s="124"/>
      <c r="G43" s="371" t="s">
        <v>262</v>
      </c>
      <c r="H43" s="371"/>
      <c r="I43" s="371"/>
      <c r="J43" s="149"/>
      <c r="K43" s="372" t="s">
        <v>274</v>
      </c>
      <c r="L43" s="373"/>
      <c r="M43" s="373"/>
      <c r="N43" s="373"/>
      <c r="O43" s="373"/>
      <c r="P43" s="374"/>
    </row>
    <row r="44" spans="1:17" x14ac:dyDescent="0.3">
      <c r="A44" s="148" t="s">
        <v>86</v>
      </c>
      <c r="B44" s="157"/>
      <c r="C44" s="157"/>
      <c r="D44" s="157"/>
      <c r="E44" s="139" t="s">
        <v>85</v>
      </c>
      <c r="F44" s="127"/>
      <c r="G44" s="378" t="s">
        <v>84</v>
      </c>
      <c r="H44" s="378"/>
      <c r="I44" s="378"/>
      <c r="J44" s="146"/>
      <c r="K44" s="375"/>
      <c r="L44" s="376"/>
      <c r="M44" s="376"/>
      <c r="N44" s="376"/>
      <c r="O44" s="376"/>
      <c r="P44" s="377"/>
    </row>
    <row r="45" spans="1:17" x14ac:dyDescent="0.3">
      <c r="A45" s="148"/>
      <c r="B45" s="157"/>
      <c r="C45" s="157"/>
      <c r="D45" s="157"/>
      <c r="E45" s="157"/>
      <c r="F45" s="146"/>
      <c r="G45" s="146"/>
      <c r="H45" s="146"/>
      <c r="I45" s="146"/>
      <c r="J45" s="146"/>
      <c r="K45" s="375"/>
      <c r="L45" s="376"/>
      <c r="M45" s="376"/>
      <c r="N45" s="376"/>
      <c r="O45" s="376"/>
      <c r="P45" s="377"/>
    </row>
    <row r="46" spans="1:17" ht="12.75" customHeight="1" x14ac:dyDescent="0.3">
      <c r="A46" s="2"/>
      <c r="B46" s="148" t="s">
        <v>254</v>
      </c>
      <c r="C46" s="154"/>
      <c r="D46" s="154"/>
      <c r="E46" s="154"/>
      <c r="F46" s="124"/>
      <c r="G46" s="371" t="s">
        <v>264</v>
      </c>
      <c r="H46" s="371"/>
      <c r="I46" s="371"/>
      <c r="J46" s="149"/>
      <c r="K46" s="385" t="s">
        <v>273</v>
      </c>
      <c r="L46" s="156"/>
      <c r="M46" s="156"/>
      <c r="N46" s="156"/>
      <c r="O46" s="156"/>
      <c r="P46" s="155"/>
    </row>
    <row r="47" spans="1:17" x14ac:dyDescent="0.3">
      <c r="A47" s="148"/>
      <c r="B47" s="133"/>
      <c r="C47" s="133"/>
      <c r="D47" s="133"/>
      <c r="E47" s="139" t="s">
        <v>85</v>
      </c>
      <c r="F47" s="127"/>
      <c r="G47" s="378" t="s">
        <v>84</v>
      </c>
      <c r="H47" s="378"/>
      <c r="I47" s="378"/>
      <c r="J47" s="146"/>
      <c r="K47" s="385"/>
      <c r="L47" s="142"/>
      <c r="M47" s="142"/>
      <c r="N47" s="386"/>
      <c r="O47" s="386"/>
      <c r="P47" s="142"/>
    </row>
    <row r="48" spans="1:17" x14ac:dyDescent="0.3">
      <c r="A48" s="148"/>
      <c r="B48" s="133"/>
      <c r="C48" s="133"/>
      <c r="D48" s="133"/>
      <c r="E48" s="146"/>
      <c r="F48" s="146"/>
      <c r="G48" s="146"/>
      <c r="H48" s="146"/>
      <c r="I48" s="146"/>
      <c r="J48" s="146"/>
      <c r="K48" s="385"/>
      <c r="L48" s="126" t="s">
        <v>252</v>
      </c>
      <c r="M48" s="126" t="s">
        <v>85</v>
      </c>
      <c r="N48" s="325" t="s">
        <v>84</v>
      </c>
      <c r="O48" s="325"/>
      <c r="P48" s="126" t="s">
        <v>269</v>
      </c>
      <c r="Q48" s="114"/>
    </row>
    <row r="49" spans="1:17" x14ac:dyDescent="0.3">
      <c r="A49" s="148"/>
      <c r="B49" s="133"/>
      <c r="C49" s="133"/>
      <c r="D49" s="133"/>
      <c r="E49" s="146"/>
      <c r="F49" s="146"/>
      <c r="G49" s="146"/>
      <c r="H49" s="146"/>
      <c r="I49" s="146"/>
      <c r="J49" s="146"/>
      <c r="K49" s="379" t="s">
        <v>272</v>
      </c>
      <c r="L49" s="380"/>
      <c r="M49" s="380"/>
      <c r="N49" s="380"/>
      <c r="O49" s="380"/>
      <c r="P49" s="381"/>
    </row>
    <row r="50" spans="1:17" ht="7.5" customHeight="1" x14ac:dyDescent="0.3">
      <c r="A50" s="2"/>
      <c r="B50" s="2"/>
      <c r="C50" s="154"/>
      <c r="D50" s="154"/>
      <c r="E50" s="154"/>
      <c r="F50" s="153"/>
      <c r="G50" s="2"/>
      <c r="H50" s="2"/>
      <c r="I50" s="2"/>
      <c r="J50" s="2"/>
      <c r="K50" s="382"/>
      <c r="L50" s="383"/>
      <c r="M50" s="383"/>
      <c r="N50" s="383"/>
      <c r="O50" s="383"/>
      <c r="P50" s="384"/>
    </row>
    <row r="51" spans="1:17" x14ac:dyDescent="0.3">
      <c r="A51" s="133"/>
      <c r="B51" s="148" t="s">
        <v>271</v>
      </c>
      <c r="C51" s="133"/>
      <c r="D51" s="133"/>
      <c r="E51" s="133"/>
      <c r="F51" s="152"/>
      <c r="G51" s="2"/>
      <c r="H51" s="2"/>
      <c r="I51" s="2"/>
      <c r="J51" s="2"/>
      <c r="K51" s="2"/>
      <c r="L51" s="2"/>
      <c r="M51" s="2"/>
      <c r="N51" s="2"/>
      <c r="O51" s="133"/>
      <c r="P51" s="2"/>
    </row>
    <row r="52" spans="1:17" x14ac:dyDescent="0.3">
      <c r="A52" s="133"/>
      <c r="B52" s="148" t="s">
        <v>270</v>
      </c>
      <c r="C52" s="133"/>
      <c r="D52" s="386"/>
      <c r="E52" s="386"/>
      <c r="F52" s="152"/>
      <c r="G52" s="151"/>
      <c r="H52" s="150"/>
      <c r="I52" s="386"/>
      <c r="J52" s="386"/>
      <c r="K52" s="387"/>
      <c r="L52" s="387"/>
      <c r="M52" s="149"/>
      <c r="N52" s="149"/>
      <c r="O52" s="143"/>
      <c r="P52" s="2"/>
    </row>
    <row r="53" spans="1:17" x14ac:dyDescent="0.3">
      <c r="A53" s="133"/>
      <c r="B53" s="148"/>
      <c r="C53" s="133"/>
      <c r="D53" s="388" t="s">
        <v>252</v>
      </c>
      <c r="E53" s="388"/>
      <c r="F53" s="147"/>
      <c r="G53" s="127" t="s">
        <v>85</v>
      </c>
      <c r="H53" s="127"/>
      <c r="I53" s="325" t="s">
        <v>84</v>
      </c>
      <c r="J53" s="325"/>
      <c r="K53" s="325"/>
      <c r="L53" s="325"/>
      <c r="M53" s="146"/>
      <c r="N53" s="146"/>
      <c r="O53" s="2"/>
      <c r="P53" s="2"/>
    </row>
    <row r="54" spans="1:17" x14ac:dyDescent="0.3">
      <c r="A54" s="133"/>
      <c r="B54" s="389"/>
      <c r="C54" s="389"/>
      <c r="D54" s="145"/>
      <c r="E54" s="145"/>
      <c r="F54" s="133"/>
      <c r="G54" s="133"/>
      <c r="H54" s="133"/>
      <c r="I54" s="386"/>
      <c r="J54" s="386"/>
      <c r="K54" s="133"/>
      <c r="L54" s="133"/>
      <c r="M54" s="133"/>
      <c r="N54" s="133"/>
      <c r="O54" s="2"/>
      <c r="P54" s="133"/>
    </row>
    <row r="55" spans="1:17" x14ac:dyDescent="0.3">
      <c r="A55" s="133"/>
      <c r="B55" s="390" t="s">
        <v>83</v>
      </c>
      <c r="C55" s="390"/>
      <c r="D55" s="94"/>
      <c r="E55" s="94"/>
      <c r="F55" s="97"/>
      <c r="G55" s="97"/>
      <c r="H55" s="97"/>
      <c r="I55" s="325" t="s">
        <v>269</v>
      </c>
      <c r="J55" s="325"/>
      <c r="K55" s="97"/>
      <c r="L55" s="133"/>
      <c r="M55" s="133"/>
      <c r="N55" s="133"/>
      <c r="O55" s="2"/>
      <c r="P55" s="133"/>
    </row>
    <row r="56" spans="1:17" x14ac:dyDescent="0.3">
      <c r="A56" s="133"/>
      <c r="B56" s="144"/>
      <c r="C56" s="144"/>
      <c r="D56" s="144"/>
      <c r="E56" s="144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7" ht="18.75" customHeight="1" x14ac:dyDescent="0.3">
      <c r="A57" s="133" t="s">
        <v>251</v>
      </c>
      <c r="B57" s="133"/>
      <c r="C57" s="133"/>
      <c r="D57" s="133"/>
      <c r="E57" s="2"/>
      <c r="F57" s="2"/>
      <c r="G57" s="133"/>
      <c r="H57" s="133"/>
      <c r="I57" s="133"/>
      <c r="J57" s="133"/>
      <c r="K57" s="143"/>
      <c r="L57" s="143"/>
      <c r="M57" s="143"/>
      <c r="N57" s="143"/>
      <c r="O57" s="143"/>
      <c r="P57" s="143"/>
    </row>
    <row r="58" spans="1:17" ht="29.25" customHeight="1" x14ac:dyDescent="0.3">
      <c r="A58" s="320" t="s">
        <v>250</v>
      </c>
      <c r="B58" s="320"/>
      <c r="C58" s="320"/>
      <c r="D58" s="320"/>
      <c r="E58" s="320"/>
      <c r="F58" s="320"/>
      <c r="G58" s="320"/>
      <c r="H58" s="136"/>
      <c r="I58" s="133"/>
      <c r="J58" s="133"/>
      <c r="K58" s="133"/>
      <c r="L58" s="322" t="s">
        <v>268</v>
      </c>
      <c r="M58" s="322"/>
      <c r="N58" s="322"/>
      <c r="O58" s="322"/>
      <c r="P58" s="136"/>
      <c r="Q58" s="136"/>
    </row>
    <row r="59" spans="1:17" ht="18.75" customHeight="1" x14ac:dyDescent="0.3">
      <c r="A59" s="391"/>
      <c r="B59" s="391"/>
      <c r="C59" s="132"/>
      <c r="D59" s="132"/>
      <c r="E59" s="141" t="s">
        <v>248</v>
      </c>
      <c r="F59" s="141"/>
      <c r="H59" s="389"/>
      <c r="I59" s="389"/>
      <c r="J59" s="2"/>
      <c r="K59" s="2"/>
      <c r="L59" s="142"/>
      <c r="M59" s="124"/>
      <c r="N59" s="141" t="s">
        <v>244</v>
      </c>
      <c r="P59" s="141"/>
      <c r="Q59" s="130"/>
    </row>
    <row r="60" spans="1:17" ht="18.75" customHeight="1" x14ac:dyDescent="0.3">
      <c r="A60" s="378" t="s">
        <v>85</v>
      </c>
      <c r="B60" s="378"/>
      <c r="C60" s="127"/>
      <c r="D60" s="127"/>
      <c r="E60" s="138" t="s">
        <v>84</v>
      </c>
      <c r="F60" s="138"/>
      <c r="G60" s="74"/>
      <c r="H60" s="319" t="s">
        <v>83</v>
      </c>
      <c r="I60" s="319"/>
      <c r="J60" s="140"/>
      <c r="K60" s="140"/>
      <c r="L60" s="139" t="s">
        <v>85</v>
      </c>
      <c r="M60" s="114"/>
      <c r="N60" s="138" t="s">
        <v>84</v>
      </c>
      <c r="O60" s="74"/>
      <c r="P60" s="129" t="s">
        <v>83</v>
      </c>
      <c r="Q60" s="137"/>
    </row>
    <row r="61" spans="1:17" ht="18.75" customHeight="1" x14ac:dyDescent="0.3">
      <c r="A61" s="392" t="s">
        <v>243</v>
      </c>
      <c r="B61" s="392"/>
      <c r="C61" s="392"/>
      <c r="D61" s="392"/>
      <c r="E61" s="392"/>
      <c r="F61" s="392"/>
      <c r="G61" s="392"/>
      <c r="H61" s="136"/>
      <c r="I61" s="133"/>
      <c r="J61" s="133"/>
      <c r="K61" s="133"/>
      <c r="L61" s="133"/>
      <c r="M61" s="133"/>
      <c r="N61" s="133"/>
    </row>
    <row r="62" spans="1:17" ht="18.75" customHeight="1" x14ac:dyDescent="0.3">
      <c r="A62" s="393"/>
      <c r="B62" s="393"/>
      <c r="C62" s="393"/>
      <c r="D62" s="393"/>
      <c r="E62" s="393"/>
      <c r="F62" s="393"/>
      <c r="G62" s="393"/>
      <c r="H62" s="135"/>
      <c r="I62" s="133"/>
      <c r="J62" s="133"/>
      <c r="K62" s="133"/>
      <c r="L62" s="133"/>
      <c r="M62" s="133"/>
      <c r="N62" s="133"/>
    </row>
    <row r="63" spans="1:17" ht="31.5" customHeight="1" x14ac:dyDescent="0.3">
      <c r="A63" s="394" t="s">
        <v>267</v>
      </c>
      <c r="B63" s="394"/>
      <c r="C63" s="394"/>
      <c r="D63" s="394"/>
      <c r="E63" s="394"/>
      <c r="F63" s="394"/>
      <c r="G63" s="394"/>
      <c r="H63" s="134"/>
      <c r="I63" s="133"/>
      <c r="J63" s="133"/>
      <c r="K63" s="133"/>
      <c r="L63" s="133"/>
      <c r="M63" s="133"/>
      <c r="N63" s="133"/>
    </row>
    <row r="64" spans="1:17" ht="18.75" customHeight="1" x14ac:dyDescent="0.3">
      <c r="A64" s="391"/>
      <c r="B64" s="391"/>
      <c r="C64" s="132"/>
      <c r="D64" s="395"/>
      <c r="E64" s="395"/>
      <c r="F64" s="132"/>
      <c r="G64" s="131"/>
      <c r="H64" s="130"/>
      <c r="I64" s="2"/>
      <c r="J64" s="2"/>
      <c r="K64" s="2"/>
      <c r="L64" s="2"/>
      <c r="M64" s="2"/>
      <c r="N64" s="2"/>
    </row>
    <row r="65" spans="1:14" ht="18.75" customHeight="1" x14ac:dyDescent="0.3">
      <c r="A65" s="378" t="s">
        <v>85</v>
      </c>
      <c r="B65" s="378"/>
      <c r="C65" s="127"/>
      <c r="D65" s="325" t="s">
        <v>84</v>
      </c>
      <c r="E65" s="325"/>
      <c r="F65" s="114"/>
      <c r="G65" s="129" t="s">
        <v>83</v>
      </c>
      <c r="H65" s="128"/>
      <c r="I65" s="2"/>
      <c r="J65" s="2"/>
      <c r="K65" s="2"/>
      <c r="L65" s="2"/>
      <c r="M65" s="2"/>
      <c r="N65" s="2"/>
    </row>
    <row r="66" spans="1:1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</sheetData>
  <mergeCells count="78">
    <mergeCell ref="A65:B65"/>
    <mergeCell ref="D65:E65"/>
    <mergeCell ref="B54:C54"/>
    <mergeCell ref="I54:J54"/>
    <mergeCell ref="B55:C55"/>
    <mergeCell ref="I55:J55"/>
    <mergeCell ref="A58:G58"/>
    <mergeCell ref="H60:I60"/>
    <mergeCell ref="H59:I59"/>
    <mergeCell ref="A59:B59"/>
    <mergeCell ref="A60:B60"/>
    <mergeCell ref="A61:G61"/>
    <mergeCell ref="A62:G62"/>
    <mergeCell ref="A63:G63"/>
    <mergeCell ref="A64:B64"/>
    <mergeCell ref="D64:E64"/>
    <mergeCell ref="D52:E52"/>
    <mergeCell ref="I52:J52"/>
    <mergeCell ref="K52:L52"/>
    <mergeCell ref="D53:E53"/>
    <mergeCell ref="I53:J53"/>
    <mergeCell ref="K53:L53"/>
    <mergeCell ref="L58:O58"/>
    <mergeCell ref="K49:P49"/>
    <mergeCell ref="K50:P50"/>
    <mergeCell ref="K46:K48"/>
    <mergeCell ref="N47:O47"/>
    <mergeCell ref="N48:O48"/>
    <mergeCell ref="G43:I43"/>
    <mergeCell ref="K43:P45"/>
    <mergeCell ref="G44:I44"/>
    <mergeCell ref="G46:I46"/>
    <mergeCell ref="G47:I47"/>
    <mergeCell ref="J33:K33"/>
    <mergeCell ref="A37:F37"/>
    <mergeCell ref="H37:I37"/>
    <mergeCell ref="J37:K37"/>
    <mergeCell ref="A38:K38"/>
    <mergeCell ref="A34:F34"/>
    <mergeCell ref="H34:I34"/>
    <mergeCell ref="J34:K34"/>
    <mergeCell ref="A33:F33"/>
    <mergeCell ref="H33:I33"/>
    <mergeCell ref="A35:F35"/>
    <mergeCell ref="H35:I35"/>
    <mergeCell ref="J35:K35"/>
    <mergeCell ref="A36:F36"/>
    <mergeCell ref="H36:I36"/>
    <mergeCell ref="J36:K36"/>
    <mergeCell ref="O28:P28"/>
    <mergeCell ref="A30:F32"/>
    <mergeCell ref="G30:G32"/>
    <mergeCell ref="H30:I32"/>
    <mergeCell ref="J30:L31"/>
    <mergeCell ref="M30:N31"/>
    <mergeCell ref="O30:P31"/>
    <mergeCell ref="J32:K32"/>
    <mergeCell ref="A11:P11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A21:F21"/>
    <mergeCell ref="A22:I22"/>
    <mergeCell ref="A23:I23"/>
    <mergeCell ref="A24:K24"/>
    <mergeCell ref="B25:F25"/>
    <mergeCell ref="M2:P2"/>
    <mergeCell ref="L4:L6"/>
    <mergeCell ref="O4:P4"/>
    <mergeCell ref="O5:P5"/>
    <mergeCell ref="A10:P10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2019-08-13T05:56:10Z</cp:lastPrinted>
  <dcterms:created xsi:type="dcterms:W3CDTF">2013-11-21T07:41:58Z</dcterms:created>
  <dcterms:modified xsi:type="dcterms:W3CDTF">2019-10-12T07:42:00Z</dcterms:modified>
</cp:coreProperties>
</file>